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ourse A" sheetId="1" r:id="rId1"/>
  </sheets>
  <definedNames/>
  <calcPr fullCalcOnLoad="1"/>
</workbook>
</file>

<file path=xl/sharedStrings.xml><?xml version="1.0" encoding="utf-8"?>
<sst xmlns="http://schemas.openxmlformats.org/spreadsheetml/2006/main" count="1875" uniqueCount="556">
  <si>
    <t>FINISH</t>
  </si>
  <si>
    <t>MTB END</t>
  </si>
  <si>
    <t>RUN END</t>
  </si>
  <si>
    <t>END KAYAK</t>
  </si>
  <si>
    <t>K1stName</t>
  </si>
  <si>
    <t>R1stName</t>
  </si>
  <si>
    <t>M1stName</t>
  </si>
  <si>
    <t>NO.</t>
  </si>
  <si>
    <t>KSurname</t>
  </si>
  <si>
    <t>na</t>
  </si>
  <si>
    <t>MSurname</t>
  </si>
  <si>
    <t>Run 13k</t>
  </si>
  <si>
    <t>CITY</t>
  </si>
  <si>
    <t>Kayak 13K</t>
  </si>
  <si>
    <t>MIVM</t>
  </si>
  <si>
    <t>MIMM</t>
  </si>
  <si>
    <t>MIW</t>
  </si>
  <si>
    <t>1ST NAME</t>
  </si>
  <si>
    <t>SURNAME</t>
  </si>
  <si>
    <t>DIM</t>
  </si>
  <si>
    <t>DIJM</t>
  </si>
  <si>
    <t>DIVM</t>
  </si>
  <si>
    <t>DIVW</t>
  </si>
  <si>
    <t>DIMM</t>
  </si>
  <si>
    <t>DIW</t>
  </si>
  <si>
    <t>MTC</t>
  </si>
  <si>
    <t>MTM</t>
  </si>
  <si>
    <t>MTVM</t>
  </si>
  <si>
    <t>MTX</t>
  </si>
  <si>
    <t>DTM</t>
  </si>
  <si>
    <t>RSurname</t>
  </si>
  <si>
    <t>DTS</t>
  </si>
  <si>
    <t>CAT</t>
  </si>
  <si>
    <t>DI</t>
  </si>
  <si>
    <t>DT</t>
  </si>
  <si>
    <t>MI</t>
  </si>
  <si>
    <t>MT</t>
  </si>
  <si>
    <t>Jones</t>
  </si>
  <si>
    <t>MIVW</t>
  </si>
  <si>
    <t>Daniel</t>
  </si>
  <si>
    <t>DTVM</t>
  </si>
  <si>
    <t>DTVW</t>
  </si>
  <si>
    <t>DTW</t>
  </si>
  <si>
    <t>DTX</t>
  </si>
  <si>
    <t>RACE</t>
  </si>
  <si>
    <t>DTC</t>
  </si>
  <si>
    <t>MIM</t>
  </si>
  <si>
    <t>Wellington</t>
  </si>
  <si>
    <t>Mtb 28k</t>
  </si>
  <si>
    <t>MA</t>
  </si>
  <si>
    <t>Sam</t>
  </si>
  <si>
    <t>Goodall</t>
  </si>
  <si>
    <t>Christchurch</t>
  </si>
  <si>
    <t>Paul</t>
  </si>
  <si>
    <t>Shelestovich</t>
  </si>
  <si>
    <t xml:space="preserve">Andrew </t>
  </si>
  <si>
    <t>Davidson</t>
  </si>
  <si>
    <t>Dayne</t>
  </si>
  <si>
    <t>McKnight</t>
  </si>
  <si>
    <t>Lower Hutt</t>
  </si>
  <si>
    <t>Rich</t>
  </si>
  <si>
    <t>Johnson</t>
  </si>
  <si>
    <t>Upper Hutt</t>
  </si>
  <si>
    <t>Patrick</t>
  </si>
  <si>
    <t>Higgins</t>
  </si>
  <si>
    <t>Nelson</t>
  </si>
  <si>
    <t>Eugene</t>
  </si>
  <si>
    <t>Baranovsky</t>
  </si>
  <si>
    <t>Gareth</t>
  </si>
  <si>
    <t>Wright</t>
  </si>
  <si>
    <t>Whanganui</t>
  </si>
  <si>
    <t>Dan</t>
  </si>
  <si>
    <t>Forster</t>
  </si>
  <si>
    <t>Elina</t>
  </si>
  <si>
    <t>Ussher</t>
  </si>
  <si>
    <t>Lizzy</t>
  </si>
  <si>
    <t>Bunckenburg</t>
  </si>
  <si>
    <t>Kathryn</t>
  </si>
  <si>
    <t>Kris</t>
  </si>
  <si>
    <t>Jarvis</t>
  </si>
  <si>
    <t>Chris</t>
  </si>
  <si>
    <t>Hall</t>
  </si>
  <si>
    <t>Dave</t>
  </si>
  <si>
    <t>DellaBarca</t>
  </si>
  <si>
    <t>Chandler</t>
  </si>
  <si>
    <t>Kapiti</t>
  </si>
  <si>
    <t>Gary</t>
  </si>
  <si>
    <t>Rueben</t>
  </si>
  <si>
    <t>Hill</t>
  </si>
  <si>
    <t xml:space="preserve">Kapiti </t>
  </si>
  <si>
    <t>Mark</t>
  </si>
  <si>
    <t>Mac</t>
  </si>
  <si>
    <t>Keene</t>
  </si>
  <si>
    <t>Hunterville</t>
  </si>
  <si>
    <t>Hudson</t>
  </si>
  <si>
    <t>Palm Nth</t>
  </si>
  <si>
    <t>Blair</t>
  </si>
  <si>
    <t>Simpson</t>
  </si>
  <si>
    <t>Ryburn</t>
  </si>
  <si>
    <t>Matt</t>
  </si>
  <si>
    <t>Penney</t>
  </si>
  <si>
    <t>David</t>
  </si>
  <si>
    <t>Jared</t>
  </si>
  <si>
    <t>Price</t>
  </si>
  <si>
    <t>Porirua</t>
  </si>
  <si>
    <t>Aaron</t>
  </si>
  <si>
    <t>Kerr</t>
  </si>
  <si>
    <t xml:space="preserve">Mark </t>
  </si>
  <si>
    <t>Piters</t>
  </si>
  <si>
    <t>Hayne</t>
  </si>
  <si>
    <t>Ed</t>
  </si>
  <si>
    <t>Martin</t>
  </si>
  <si>
    <t>Brendan</t>
  </si>
  <si>
    <t>Nicola</t>
  </si>
  <si>
    <t>Kirkham</t>
  </si>
  <si>
    <t>Rotorua</t>
  </si>
  <si>
    <t>Genevieve</t>
  </si>
  <si>
    <t>Luketina</t>
  </si>
  <si>
    <t>Neelusha</t>
  </si>
  <si>
    <t>Jennings</t>
  </si>
  <si>
    <t>Bowman</t>
  </si>
  <si>
    <t>Kym</t>
  </si>
  <si>
    <t>Skerman</t>
  </si>
  <si>
    <t>Bulls</t>
  </si>
  <si>
    <t>Andrew</t>
  </si>
  <si>
    <t>Crowley</t>
  </si>
  <si>
    <t>Katie &amp; Russ</t>
  </si>
  <si>
    <t>Jacobi</t>
  </si>
  <si>
    <t>Whitianga</t>
  </si>
  <si>
    <t>Liam &amp; Rachel</t>
  </si>
  <si>
    <t>Drew</t>
  </si>
  <si>
    <t>Sean</t>
  </si>
  <si>
    <t>Caulfield</t>
  </si>
  <si>
    <t>Ashleigh</t>
  </si>
  <si>
    <t>Horton</t>
  </si>
  <si>
    <t>DIJW</t>
  </si>
  <si>
    <t>Mike</t>
  </si>
  <si>
    <t>Monastra</t>
  </si>
  <si>
    <t>Hugh</t>
  </si>
  <si>
    <t>Taylor</t>
  </si>
  <si>
    <t>Jay</t>
  </si>
  <si>
    <t>Lang</t>
  </si>
  <si>
    <t>Fisher</t>
  </si>
  <si>
    <t>Peter</t>
  </si>
  <si>
    <t>Alistair</t>
  </si>
  <si>
    <t>Stewart</t>
  </si>
  <si>
    <t>Greymouth</t>
  </si>
  <si>
    <t>Daniil</t>
  </si>
  <si>
    <t>Moskovtsov</t>
  </si>
  <si>
    <t>Jon</t>
  </si>
  <si>
    <t>Dallimore</t>
  </si>
  <si>
    <t>George</t>
  </si>
  <si>
    <t>Heather-Smith</t>
  </si>
  <si>
    <t>Troy</t>
  </si>
  <si>
    <t>Waddington</t>
  </si>
  <si>
    <t>Matthew</t>
  </si>
  <si>
    <t>Cryer</t>
  </si>
  <si>
    <t>Tim</t>
  </si>
  <si>
    <t>Chaning-Pearce</t>
  </si>
  <si>
    <t>Brett</t>
  </si>
  <si>
    <t>Arenhold</t>
  </si>
  <si>
    <t>Craig</t>
  </si>
  <si>
    <t>Service</t>
  </si>
  <si>
    <t>Wiremu</t>
  </si>
  <si>
    <t>Wineera</t>
  </si>
  <si>
    <t>Berry</t>
  </si>
  <si>
    <t>Jason</t>
  </si>
  <si>
    <t>Frost-Evans</t>
  </si>
  <si>
    <t>Jade</t>
  </si>
  <si>
    <t>Stent</t>
  </si>
  <si>
    <t>Kane</t>
  </si>
  <si>
    <t>Dean</t>
  </si>
  <si>
    <t>Ford</t>
  </si>
  <si>
    <t>John</t>
  </si>
  <si>
    <t>Cordner</t>
  </si>
  <si>
    <t>Richard</t>
  </si>
  <si>
    <t>Aston</t>
  </si>
  <si>
    <t>Nick</t>
  </si>
  <si>
    <t>Hegan</t>
  </si>
  <si>
    <t>Grimwood</t>
  </si>
  <si>
    <t>Lindsay</t>
  </si>
  <si>
    <t>Chester</t>
  </si>
  <si>
    <t>Yvonne</t>
  </si>
  <si>
    <t>Boland</t>
  </si>
  <si>
    <t>DIMW</t>
  </si>
  <si>
    <t>Carl</t>
  </si>
  <si>
    <t>Sirs</t>
  </si>
  <si>
    <t>McKenna</t>
  </si>
  <si>
    <t>Fuller</t>
  </si>
  <si>
    <t>Cheesmore</t>
  </si>
  <si>
    <t>Brendon</t>
  </si>
  <si>
    <t>Cornell</t>
  </si>
  <si>
    <t>Pete</t>
  </si>
  <si>
    <t>Marshall</t>
  </si>
  <si>
    <t>Shelton</t>
  </si>
  <si>
    <t>Harley</t>
  </si>
  <si>
    <t>Iremonger</t>
  </si>
  <si>
    <t>Kellow</t>
  </si>
  <si>
    <t>Greg</t>
  </si>
  <si>
    <t>Eriksen</t>
  </si>
  <si>
    <t>Matheson</t>
  </si>
  <si>
    <t>Rob</t>
  </si>
  <si>
    <t>Batt</t>
  </si>
  <si>
    <t>Jacque</t>
  </si>
  <si>
    <t>Harrison</t>
  </si>
  <si>
    <t>Emma</t>
  </si>
  <si>
    <t>O Loughlin</t>
  </si>
  <si>
    <t>Carys</t>
  </si>
  <si>
    <t>Coleman</t>
  </si>
  <si>
    <t>Aimee</t>
  </si>
  <si>
    <t>Swain</t>
  </si>
  <si>
    <t>Lucy</t>
  </si>
  <si>
    <t>Nottingham</t>
  </si>
  <si>
    <t>Kylie</t>
  </si>
  <si>
    <t>Fayen</t>
  </si>
  <si>
    <t>Celia</t>
  </si>
  <si>
    <t>Lie</t>
  </si>
  <si>
    <t>Dunedin</t>
  </si>
  <si>
    <t>Anthea</t>
  </si>
  <si>
    <t>Morrison</t>
  </si>
  <si>
    <t>Nadine</t>
  </si>
  <si>
    <t>Veitch</t>
  </si>
  <si>
    <t>Steve and Rich</t>
  </si>
  <si>
    <t>Synergy Health &amp; Fitness</t>
  </si>
  <si>
    <t>WCC Library Lizards</t>
  </si>
  <si>
    <t>Chanooks</t>
  </si>
  <si>
    <t>Crazymaori's</t>
  </si>
  <si>
    <t>Frig &amp; Sperm</t>
  </si>
  <si>
    <t>GNS</t>
  </si>
  <si>
    <t>Mixed Veg</t>
  </si>
  <si>
    <t>Carterton</t>
  </si>
  <si>
    <t>Oops I Think We Entered</t>
  </si>
  <si>
    <t>Waiuku</t>
  </si>
  <si>
    <t>Two Poms N Stew</t>
  </si>
  <si>
    <t>Pack &amp; Pedal Porirua</t>
  </si>
  <si>
    <t>The Menace</t>
  </si>
  <si>
    <t>The Slugs</t>
  </si>
  <si>
    <t>Certus Hardcore Crew</t>
  </si>
  <si>
    <t>DuBuuSta (Debooster)</t>
  </si>
  <si>
    <t>Gotta be Crazy</t>
  </si>
  <si>
    <t>Williams</t>
  </si>
  <si>
    <t>Hannah</t>
  </si>
  <si>
    <t>Altman</t>
  </si>
  <si>
    <t>Sandy</t>
  </si>
  <si>
    <t>Winterton</t>
  </si>
  <si>
    <t>Jonathon</t>
  </si>
  <si>
    <t>Alsop</t>
  </si>
  <si>
    <t>Tyrone</t>
  </si>
  <si>
    <t>Mcauley</t>
  </si>
  <si>
    <t>Steve</t>
  </si>
  <si>
    <t>Milgate</t>
  </si>
  <si>
    <t>D</t>
  </si>
  <si>
    <t>Mcintyre</t>
  </si>
  <si>
    <t>Tom</t>
  </si>
  <si>
    <t>Simmons</t>
  </si>
  <si>
    <t>Les</t>
  </si>
  <si>
    <t>Morris</t>
  </si>
  <si>
    <t>Jeff</t>
  </si>
  <si>
    <t>Booth</t>
  </si>
  <si>
    <t>Glen</t>
  </si>
  <si>
    <t>McGovern</t>
  </si>
  <si>
    <t>Margis</t>
  </si>
  <si>
    <t>Stapp</t>
  </si>
  <si>
    <t>Sharon</t>
  </si>
  <si>
    <t>Henderson</t>
  </si>
  <si>
    <t>Millar</t>
  </si>
  <si>
    <t>Finley</t>
  </si>
  <si>
    <t>Brough</t>
  </si>
  <si>
    <t>Kere</t>
  </si>
  <si>
    <t>Kiwha</t>
  </si>
  <si>
    <t>Anderson</t>
  </si>
  <si>
    <t>chris</t>
  </si>
  <si>
    <t>leblanc</t>
  </si>
  <si>
    <t>Bret</t>
  </si>
  <si>
    <t>Richdale</t>
  </si>
  <si>
    <t>Jensen</t>
  </si>
  <si>
    <t>Kilvington</t>
  </si>
  <si>
    <t>Wallace</t>
  </si>
  <si>
    <t>Watson</t>
  </si>
  <si>
    <t>Beth</t>
  </si>
  <si>
    <t>Wall</t>
  </si>
  <si>
    <t>Robert</t>
  </si>
  <si>
    <t>Duff</t>
  </si>
  <si>
    <t>Sutton</t>
  </si>
  <si>
    <t>Shand</t>
  </si>
  <si>
    <t>Lisa Maree</t>
  </si>
  <si>
    <t>Hayley</t>
  </si>
  <si>
    <t>Moselen</t>
  </si>
  <si>
    <t>Reagan</t>
  </si>
  <si>
    <t>Pattison</t>
  </si>
  <si>
    <t>Reilly</t>
  </si>
  <si>
    <t>Joe</t>
  </si>
  <si>
    <t>Ede</t>
  </si>
  <si>
    <t>Kent</t>
  </si>
  <si>
    <t>Pedro</t>
  </si>
  <si>
    <t>Ramirez</t>
  </si>
  <si>
    <t>Milne</t>
  </si>
  <si>
    <t>Bird</t>
  </si>
  <si>
    <t>Crawford</t>
  </si>
  <si>
    <t>Hunt</t>
  </si>
  <si>
    <t>Dillon</t>
  </si>
  <si>
    <t>Elena</t>
  </si>
  <si>
    <t>Butcher</t>
  </si>
  <si>
    <t>Becky</t>
  </si>
  <si>
    <t>Hawthorne</t>
  </si>
  <si>
    <t>Ethan</t>
  </si>
  <si>
    <t>Moore</t>
  </si>
  <si>
    <t>Gillies</t>
  </si>
  <si>
    <t>Just Cruzin</t>
  </si>
  <si>
    <t>Pacific Consultants</t>
  </si>
  <si>
    <t>avantiplus lower hutt</t>
  </si>
  <si>
    <t>Bushlove Racing</t>
  </si>
  <si>
    <t>Challenge Accepted</t>
  </si>
  <si>
    <t>Day Pass &amp; On Call</t>
  </si>
  <si>
    <t>Dooley Magic</t>
  </si>
  <si>
    <t>Duathlon Dads</t>
  </si>
  <si>
    <t>Fine Signs Cowboys</t>
  </si>
  <si>
    <t>GaryMoller.com</t>
  </si>
  <si>
    <t>Hairy Polley</t>
  </si>
  <si>
    <t>justhavingfun</t>
  </si>
  <si>
    <t>Madd Nich</t>
  </si>
  <si>
    <t>Man we are crazy</t>
  </si>
  <si>
    <t>Pink Knees</t>
  </si>
  <si>
    <t>ratbags</t>
  </si>
  <si>
    <t>Snail Pace</t>
  </si>
  <si>
    <t>The Flusties</t>
  </si>
  <si>
    <t>The inlaws</t>
  </si>
  <si>
    <t>The Two Ts</t>
  </si>
  <si>
    <t>Tigers Duo</t>
  </si>
  <si>
    <t>USO Buffalo Wings</t>
  </si>
  <si>
    <t>USO Centrals</t>
  </si>
  <si>
    <t>Wheels and the leg man</t>
  </si>
  <si>
    <t>paraparaumu college</t>
  </si>
  <si>
    <t>Kapiti Coast</t>
  </si>
  <si>
    <t>1974</t>
  </si>
  <si>
    <t>2 First Names</t>
  </si>
  <si>
    <t>Beagle Boys</t>
  </si>
  <si>
    <t>Boot Kemp</t>
  </si>
  <si>
    <t>Damon&amp;Cam</t>
  </si>
  <si>
    <t>DOA</t>
  </si>
  <si>
    <t>EB dads</t>
  </si>
  <si>
    <t>Kneading Therapy</t>
  </si>
  <si>
    <t>RIP</t>
  </si>
  <si>
    <t>The Shayde Hunters</t>
  </si>
  <si>
    <t>Tauranga</t>
  </si>
  <si>
    <t>For the Love of Craft</t>
  </si>
  <si>
    <t>Team Betty</t>
  </si>
  <si>
    <t>Gloriavale Rockets</t>
  </si>
  <si>
    <t>Spoke N Legs</t>
  </si>
  <si>
    <t>Timeout</t>
  </si>
  <si>
    <t>Ale Made Me</t>
  </si>
  <si>
    <t>Blood sweat and beers</t>
  </si>
  <si>
    <t>Dream to be younger</t>
  </si>
  <si>
    <t>Fine Signs</t>
  </si>
  <si>
    <t>Fine Signs Office workers</t>
  </si>
  <si>
    <t>Kirby: Squeak Squad</t>
  </si>
  <si>
    <t>McKooper</t>
  </si>
  <si>
    <t>Sharks with freakin lasers</t>
  </si>
  <si>
    <t>Sometimes Broken But Never Beaten</t>
  </si>
  <si>
    <t>Team Keat</t>
  </si>
  <si>
    <t>The Thunder Fliers</t>
  </si>
  <si>
    <t>USO Viking and Mini Mel</t>
  </si>
  <si>
    <t>Weekend Away</t>
  </si>
  <si>
    <t>Urenui</t>
  </si>
  <si>
    <t>Jamaican Me Crazy Man</t>
  </si>
  <si>
    <t>Pawson</t>
  </si>
  <si>
    <t>Terry</t>
  </si>
  <si>
    <t>Moes</t>
  </si>
  <si>
    <t>Ashton</t>
  </si>
  <si>
    <t>Edwin</t>
  </si>
  <si>
    <t>Crossling</t>
  </si>
  <si>
    <t>Erwin</t>
  </si>
  <si>
    <t>Kerbus</t>
  </si>
  <si>
    <t>Banks</t>
  </si>
  <si>
    <t>Sudfeldt</t>
  </si>
  <si>
    <t>Mansour</t>
  </si>
  <si>
    <t>Youssef</t>
  </si>
  <si>
    <t>McGinnity</t>
  </si>
  <si>
    <t>Moller</t>
  </si>
  <si>
    <t>Jack</t>
  </si>
  <si>
    <t>Polley</t>
  </si>
  <si>
    <t>Mills</t>
  </si>
  <si>
    <t>Maddever</t>
  </si>
  <si>
    <t>Shaun</t>
  </si>
  <si>
    <t>Hickman</t>
  </si>
  <si>
    <t>Pinckney</t>
  </si>
  <si>
    <t>Ken</t>
  </si>
  <si>
    <t>Mackey</t>
  </si>
  <si>
    <t xml:space="preserve">Simon </t>
  </si>
  <si>
    <t>Joseph</t>
  </si>
  <si>
    <t>Sutherland</t>
  </si>
  <si>
    <t>Bailey</t>
  </si>
  <si>
    <t>Hirst</t>
  </si>
  <si>
    <t>Ma'ao</t>
  </si>
  <si>
    <t>Vaireka</t>
  </si>
  <si>
    <t>Robertson</t>
  </si>
  <si>
    <t>Dwen</t>
  </si>
  <si>
    <t>Ryan</t>
  </si>
  <si>
    <t>Gardner</t>
  </si>
  <si>
    <t>Ross</t>
  </si>
  <si>
    <t>Weston</t>
  </si>
  <si>
    <t>Graham</t>
  </si>
  <si>
    <t>Mathieson</t>
  </si>
  <si>
    <t>Raymond</t>
  </si>
  <si>
    <t>Kemp</t>
  </si>
  <si>
    <t>Damon</t>
  </si>
  <si>
    <t>Smith</t>
  </si>
  <si>
    <t>Wildman</t>
  </si>
  <si>
    <t>Ben</t>
  </si>
  <si>
    <t>Allan</t>
  </si>
  <si>
    <t>Stephen</t>
  </si>
  <si>
    <t>Owens</t>
  </si>
  <si>
    <t>Nigel</t>
  </si>
  <si>
    <t>Yeow</t>
  </si>
  <si>
    <t>Shayde</t>
  </si>
  <si>
    <t>Boryer</t>
  </si>
  <si>
    <t>Rachel</t>
  </si>
  <si>
    <t>Brown</t>
  </si>
  <si>
    <t>Siobhan</t>
  </si>
  <si>
    <t>Quayle</t>
  </si>
  <si>
    <t>Johnston</t>
  </si>
  <si>
    <t>Marie</t>
  </si>
  <si>
    <t>Stuart</t>
  </si>
  <si>
    <t>Debbie</t>
  </si>
  <si>
    <t>Bainbridge</t>
  </si>
  <si>
    <t>Rhonda</t>
  </si>
  <si>
    <t>Alejandra</t>
  </si>
  <si>
    <t>Figueroa</t>
  </si>
  <si>
    <t>Arlette</t>
  </si>
  <si>
    <t>Sylia</t>
  </si>
  <si>
    <t>Walker</t>
  </si>
  <si>
    <t>Andy</t>
  </si>
  <si>
    <t>King</t>
  </si>
  <si>
    <t>Anthony</t>
  </si>
  <si>
    <t>Lummis</t>
  </si>
  <si>
    <t>Eason</t>
  </si>
  <si>
    <t>Cameron</t>
  </si>
  <si>
    <t>Cooper</t>
  </si>
  <si>
    <t>Saunders</t>
  </si>
  <si>
    <t>Kim</t>
  </si>
  <si>
    <t>Hurst</t>
  </si>
  <si>
    <t>Keat</t>
  </si>
  <si>
    <t>Bruce</t>
  </si>
  <si>
    <t>Hollebone</t>
  </si>
  <si>
    <t>Eric</t>
  </si>
  <si>
    <t>Shaw</t>
  </si>
  <si>
    <t>Tapp</t>
  </si>
  <si>
    <t>Sarah</t>
  </si>
  <si>
    <t>Bulbulia</t>
  </si>
  <si>
    <t>Greig</t>
  </si>
  <si>
    <t>Blackler</t>
  </si>
  <si>
    <t>Collins</t>
  </si>
  <si>
    <t>Tony</t>
  </si>
  <si>
    <t>Keith</t>
  </si>
  <si>
    <t>Lean</t>
  </si>
  <si>
    <t>van Heerden</t>
  </si>
  <si>
    <t>Michael</t>
  </si>
  <si>
    <t>Burrell</t>
  </si>
  <si>
    <t>O'Sullivan</t>
  </si>
  <si>
    <t>Laurence</t>
  </si>
  <si>
    <t>Pidcock</t>
  </si>
  <si>
    <t>Alama</t>
  </si>
  <si>
    <t>Herritts</t>
  </si>
  <si>
    <t>Jeremy</t>
  </si>
  <si>
    <t>White</t>
  </si>
  <si>
    <t>Nicholas</t>
  </si>
  <si>
    <t>Musgrove</t>
  </si>
  <si>
    <t>Will</t>
  </si>
  <si>
    <t>Christian</t>
  </si>
  <si>
    <t>Conder</t>
  </si>
  <si>
    <t>Gene</t>
  </si>
  <si>
    <t>McNaught</t>
  </si>
  <si>
    <t>Royce</t>
  </si>
  <si>
    <t>Evans</t>
  </si>
  <si>
    <t>Neil</t>
  </si>
  <si>
    <t>Sampson</t>
  </si>
  <si>
    <t>Field</t>
  </si>
  <si>
    <t>Finn</t>
  </si>
  <si>
    <t>Molloy</t>
  </si>
  <si>
    <t>Aldon</t>
  </si>
  <si>
    <t>Solomon</t>
  </si>
  <si>
    <t>Ioasa</t>
  </si>
  <si>
    <t>Kosena</t>
  </si>
  <si>
    <t>Oliver</t>
  </si>
  <si>
    <t>Eaton</t>
  </si>
  <si>
    <t>Dominic</t>
  </si>
  <si>
    <t>Barrington Prowse</t>
  </si>
  <si>
    <t>Campbell</t>
  </si>
  <si>
    <t>Johns</t>
  </si>
  <si>
    <t>Austin</t>
  </si>
  <si>
    <t>Powell</t>
  </si>
  <si>
    <t>Kathy</t>
  </si>
  <si>
    <t>Cam</t>
  </si>
  <si>
    <t xml:space="preserve">Mckenzie </t>
  </si>
  <si>
    <t>Wayne</t>
  </si>
  <si>
    <t>Regan</t>
  </si>
  <si>
    <t>Reon</t>
  </si>
  <si>
    <t>Symon</t>
  </si>
  <si>
    <t>Hamish</t>
  </si>
  <si>
    <t>Gollan</t>
  </si>
  <si>
    <t>Hunter</t>
  </si>
  <si>
    <t>Bramwell</t>
  </si>
  <si>
    <t>Kaylene</t>
  </si>
  <si>
    <t>Wilson</t>
  </si>
  <si>
    <t>Katie</t>
  </si>
  <si>
    <t>Megan</t>
  </si>
  <si>
    <t>O' Riordan</t>
  </si>
  <si>
    <t>Kate</t>
  </si>
  <si>
    <t>Becker</t>
  </si>
  <si>
    <t>Pescini</t>
  </si>
  <si>
    <t>Hooman</t>
  </si>
  <si>
    <t>Bahreini</t>
  </si>
  <si>
    <t>Fletcher</t>
  </si>
  <si>
    <t>Darryl</t>
  </si>
  <si>
    <t>Wicks</t>
  </si>
  <si>
    <t xml:space="preserve">Jacinda </t>
  </si>
  <si>
    <t>Claire</t>
  </si>
  <si>
    <t>Kirby</t>
  </si>
  <si>
    <t>Liz</t>
  </si>
  <si>
    <t>Annie</t>
  </si>
  <si>
    <t>Kara</t>
  </si>
  <si>
    <t>Waluszewski</t>
  </si>
  <si>
    <t xml:space="preserve">Rebecca </t>
  </si>
  <si>
    <t>Elliott</t>
  </si>
  <si>
    <t>Gibson</t>
  </si>
  <si>
    <t>Kaelyn</t>
  </si>
  <si>
    <t>Tyrrell</t>
  </si>
  <si>
    <t>Nikki</t>
  </si>
  <si>
    <t>Thorburn</t>
  </si>
  <si>
    <t>Notman</t>
  </si>
  <si>
    <t>Dougal</t>
  </si>
  <si>
    <t>Geoff</t>
  </si>
  <si>
    <t>Crazy Chicks</t>
  </si>
  <si>
    <t>Turner</t>
  </si>
  <si>
    <t>Team PR</t>
  </si>
  <si>
    <t>JJ</t>
  </si>
  <si>
    <t xml:space="preserve">Geoff </t>
  </si>
  <si>
    <t>Kirsty</t>
  </si>
  <si>
    <t>van Reenen</t>
  </si>
  <si>
    <t>Juliet</t>
  </si>
  <si>
    <t>Roy</t>
  </si>
  <si>
    <t>Stevens</t>
  </si>
  <si>
    <t>Charlie</t>
  </si>
  <si>
    <t>Gault</t>
  </si>
  <si>
    <t>Josh</t>
  </si>
  <si>
    <t>Klapp</t>
  </si>
  <si>
    <t>Jarlie</t>
  </si>
  <si>
    <t>OR Team</t>
  </si>
  <si>
    <t>Helen</t>
  </si>
  <si>
    <t>Curtis</t>
  </si>
  <si>
    <t>Cecile</t>
  </si>
  <si>
    <t>Glorot</t>
  </si>
  <si>
    <t>Law</t>
  </si>
  <si>
    <t>Chch</t>
  </si>
  <si>
    <t>Hawkes Bay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</si>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</sst>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rebuchet MS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sz val="8"/>
      <name val="Calibri"/>
      <family val="2"/>
    </font>
    <font>
      <b/>
      <sz val="8"/>
      <color indexed="8"/>
      <name val="Trebuchet MS"/>
      <family val="2"/>
    </font>
    <font>
      <sz val="8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rebuchet MS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theme="0" tint="-0.3499799966812134"/>
      </left>
      <right style="medium"/>
      <top style="thick"/>
      <bottom style="thick"/>
    </border>
    <border>
      <left style="thin">
        <color theme="0" tint="-0.3499799966812134"/>
      </left>
      <right style="thin">
        <color theme="0" tint="-0.3499799966812134"/>
      </right>
      <top style="hair"/>
      <bottom style="hair"/>
    </border>
    <border>
      <left style="medium"/>
      <right style="thin">
        <color theme="0" tint="-0.3499799966812134"/>
      </right>
      <top style="thick"/>
      <bottom style="thick"/>
    </border>
    <border>
      <left style="medium"/>
      <right style="thin">
        <color theme="0" tint="-0.3499799966812134"/>
      </right>
      <top style="thick"/>
      <bottom style="hair"/>
    </border>
    <border>
      <left style="medium"/>
      <right style="thin">
        <color theme="0" tint="-0.3499799966812134"/>
      </right>
      <top style="hair"/>
      <bottom style="hair"/>
    </border>
    <border>
      <left style="thin">
        <color theme="0" tint="-0.3499799966812134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>
        <color theme="0" tint="-0.3499799966812134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medium"/>
      <bottom style="hair"/>
    </border>
    <border>
      <left style="thin">
        <color theme="0" tint="-0.3499799966812134"/>
      </left>
      <right style="thin">
        <color theme="0" tint="-0.3499799966812134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6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6" fontId="48" fillId="34" borderId="13" xfId="0" applyNumberFormat="1" applyFont="1" applyFill="1" applyBorder="1" applyAlignment="1">
      <alignment horizontal="center" vertical="center"/>
    </xf>
    <xf numFmtId="46" fontId="4" fillId="35" borderId="13" xfId="0" applyNumberFormat="1" applyFont="1" applyFill="1" applyBorder="1" applyAlignment="1">
      <alignment horizontal="center" vertical="center"/>
    </xf>
    <xf numFmtId="21" fontId="4" fillId="36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50" fillId="0" borderId="15" xfId="0" applyNumberFormat="1" applyFont="1" applyBorder="1" applyAlignment="1" applyProtection="1">
      <alignment vertical="center"/>
      <protection/>
    </xf>
    <xf numFmtId="46" fontId="48" fillId="34" borderId="16" xfId="0" applyNumberFormat="1" applyFont="1" applyFill="1" applyBorder="1" applyAlignment="1">
      <alignment horizontal="center" vertical="center"/>
    </xf>
    <xf numFmtId="46" fontId="4" fillId="35" borderId="16" xfId="0" applyNumberFormat="1" applyFont="1" applyFill="1" applyBorder="1" applyAlignment="1">
      <alignment horizontal="center" vertical="center"/>
    </xf>
    <xf numFmtId="21" fontId="4" fillId="36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6" fontId="4" fillId="0" borderId="16" xfId="0" applyNumberFormat="1" applyFont="1" applyFill="1" applyBorder="1" applyAlignment="1">
      <alignment horizontal="center" vertical="center"/>
    </xf>
    <xf numFmtId="46" fontId="5" fillId="0" borderId="15" xfId="0" applyNumberFormat="1" applyFont="1" applyFill="1" applyBorder="1" applyAlignment="1">
      <alignment horizontal="center" vertical="center"/>
    </xf>
    <xf numFmtId="0" fontId="50" fillId="0" borderId="15" xfId="0" applyNumberFormat="1" applyFont="1" applyBorder="1" applyAlignment="1" applyProtection="1">
      <alignment horizontal="left" vertical="center"/>
      <protection/>
    </xf>
    <xf numFmtId="21" fontId="4" fillId="37" borderId="17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46" fontId="3" fillId="0" borderId="0" xfId="0" applyNumberFormat="1" applyFont="1" applyFill="1" applyBorder="1" applyAlignment="1">
      <alignment horizontal="center" vertical="center"/>
    </xf>
    <xf numFmtId="46" fontId="4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Border="1" applyAlignment="1" applyProtection="1">
      <alignment vertical="center"/>
      <protection/>
    </xf>
    <xf numFmtId="46" fontId="3" fillId="33" borderId="20" xfId="0" applyNumberFormat="1" applyFont="1" applyFill="1" applyBorder="1" applyAlignment="1">
      <alignment horizontal="center" vertical="center"/>
    </xf>
    <xf numFmtId="46" fontId="4" fillId="0" borderId="21" xfId="0" applyNumberFormat="1" applyFont="1" applyFill="1" applyBorder="1" applyAlignment="1">
      <alignment horizontal="center" vertical="center"/>
    </xf>
    <xf numFmtId="46" fontId="4" fillId="0" borderId="22" xfId="0" applyNumberFormat="1" applyFont="1" applyFill="1" applyBorder="1" applyAlignment="1">
      <alignment horizontal="center" vertical="center"/>
    </xf>
    <xf numFmtId="0" fontId="28" fillId="0" borderId="15" xfId="0" applyNumberFormat="1" applyFont="1" applyBorder="1" applyAlignment="1" applyProtection="1">
      <alignment/>
      <protection/>
    </xf>
    <xf numFmtId="0" fontId="28" fillId="0" borderId="19" xfId="0" applyNumberFormat="1" applyFont="1" applyBorder="1" applyAlignment="1" applyProtection="1">
      <alignment/>
      <protection/>
    </xf>
    <xf numFmtId="0" fontId="50" fillId="0" borderId="19" xfId="0" applyNumberFormat="1" applyFont="1" applyBorder="1" applyAlignment="1" applyProtection="1">
      <alignment/>
      <protection/>
    </xf>
    <xf numFmtId="0" fontId="50" fillId="0" borderId="15" xfId="0" applyNumberFormat="1" applyFont="1" applyBorder="1" applyAlignment="1" applyProtection="1">
      <alignment/>
      <protection/>
    </xf>
    <xf numFmtId="0" fontId="50" fillId="0" borderId="19" xfId="0" applyNumberFormat="1" applyFont="1" applyBorder="1" applyAlignment="1" applyProtection="1">
      <alignment horizontal="center"/>
      <protection/>
    </xf>
    <xf numFmtId="0" fontId="50" fillId="0" borderId="23" xfId="0" applyNumberFormat="1" applyFont="1" applyBorder="1" applyAlignment="1" applyProtection="1">
      <alignment horizontal="center" vertical="center"/>
      <protection/>
    </xf>
    <xf numFmtId="0" fontId="49" fillId="33" borderId="24" xfId="0" applyFont="1" applyFill="1" applyBorder="1" applyAlignment="1">
      <alignment horizontal="center" vertical="center"/>
    </xf>
    <xf numFmtId="46" fontId="5" fillId="0" borderId="22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50" fillId="0" borderId="19" xfId="0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49" fillId="33" borderId="24" xfId="0" applyNumberFormat="1" applyFont="1" applyFill="1" applyBorder="1" applyAlignment="1" applyProtection="1">
      <alignment horizontal="center"/>
      <protection/>
    </xf>
    <xf numFmtId="0" fontId="53" fillId="33" borderId="27" xfId="0" applyFont="1" applyFill="1" applyBorder="1" applyAlignment="1">
      <alignment horizontal="center" vertical="center"/>
    </xf>
    <xf numFmtId="0" fontId="49" fillId="33" borderId="14" xfId="0" applyNumberFormat="1" applyFont="1" applyFill="1" applyBorder="1" applyAlignment="1" applyProtection="1">
      <alignment horizontal="center"/>
      <protection/>
    </xf>
    <xf numFmtId="0" fontId="53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19" xfId="0" applyNumberFormat="1" applyFont="1" applyBorder="1" applyAlignment="1" applyProtection="1">
      <alignment horizontal="center" vertical="center"/>
      <protection/>
    </xf>
    <xf numFmtId="0" fontId="50" fillId="0" borderId="23" xfId="0" applyNumberFormat="1" applyFont="1" applyBorder="1" applyAlignment="1" applyProtection="1">
      <alignment horizontal="center"/>
      <protection/>
    </xf>
    <xf numFmtId="46" fontId="4" fillId="0" borderId="13" xfId="0" applyNumberFormat="1" applyFont="1" applyFill="1" applyBorder="1" applyAlignment="1">
      <alignment horizontal="center" vertical="center"/>
    </xf>
    <xf numFmtId="46" fontId="5" fillId="0" borderId="21" xfId="0" applyNumberFormat="1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46" fontId="5" fillId="0" borderId="29" xfId="0" applyNumberFormat="1" applyFont="1" applyFill="1" applyBorder="1" applyAlignment="1">
      <alignment horizontal="center" vertical="center"/>
    </xf>
    <xf numFmtId="21" fontId="4" fillId="35" borderId="16" xfId="0" applyNumberFormat="1" applyFont="1" applyFill="1" applyBorder="1" applyAlignment="1">
      <alignment horizontal="center" vertical="center"/>
    </xf>
    <xf numFmtId="46" fontId="54" fillId="34" borderId="16" xfId="0" applyNumberFormat="1" applyFont="1" applyFill="1" applyBorder="1" applyAlignment="1">
      <alignment horizontal="center" vertical="center"/>
    </xf>
    <xf numFmtId="0" fontId="50" fillId="0" borderId="29" xfId="0" applyNumberFormat="1" applyFont="1" applyBorder="1" applyAlignment="1" applyProtection="1">
      <alignment vertical="center"/>
      <protection/>
    </xf>
    <xf numFmtId="0" fontId="49" fillId="33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NumberFormat="1" applyFont="1" applyBorder="1" applyAlignment="1" applyProtection="1">
      <alignment vertical="center"/>
      <protection/>
    </xf>
    <xf numFmtId="0" fontId="50" fillId="0" borderId="31" xfId="0" applyNumberFormat="1" applyFont="1" applyBorder="1" applyAlignment="1" applyProtection="1">
      <alignment vertical="center"/>
      <protection/>
    </xf>
    <xf numFmtId="0" fontId="50" fillId="0" borderId="31" xfId="0" applyNumberFormat="1" applyFont="1" applyBorder="1" applyAlignment="1" applyProtection="1">
      <alignment horizontal="center" vertical="center"/>
      <protection/>
    </xf>
    <xf numFmtId="0" fontId="49" fillId="33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157" sqref="G157"/>
    </sheetView>
  </sheetViews>
  <sheetFormatPr defaultColWidth="8.28125" defaultRowHeight="13.5" customHeight="1"/>
  <cols>
    <col min="1" max="1" width="4.421875" style="45" customWidth="1"/>
    <col min="2" max="2" width="6.57421875" style="25" customWidth="1"/>
    <col min="3" max="3" width="11.8515625" style="21" customWidth="1"/>
    <col min="4" max="4" width="14.7109375" style="21" customWidth="1"/>
    <col min="5" max="5" width="10.28125" style="22" customWidth="1"/>
    <col min="6" max="6" width="8.00390625" style="22" customWidth="1"/>
    <col min="7" max="7" width="11.28125" style="23" customWidth="1"/>
    <col min="8" max="8" width="13.28125" style="24" hidden="1" customWidth="1"/>
    <col min="9" max="9" width="12.28125" style="25" customWidth="1"/>
    <col min="10" max="10" width="10.421875" style="25" customWidth="1"/>
    <col min="11" max="11" width="11.421875" style="9" customWidth="1"/>
    <col min="12" max="12" width="11.28125" style="9" hidden="1" customWidth="1"/>
    <col min="13" max="13" width="8.28125" style="9" customWidth="1"/>
    <col min="14" max="14" width="11.8515625" style="9" customWidth="1"/>
    <col min="15" max="15" width="13.57421875" style="9" customWidth="1"/>
    <col min="16" max="16" width="9.8515625" style="9" hidden="1" customWidth="1"/>
    <col min="17" max="17" width="8.28125" style="9" customWidth="1"/>
    <col min="18" max="18" width="9.8515625" style="9" customWidth="1"/>
    <col min="19" max="19" width="14.421875" style="9" customWidth="1"/>
    <col min="20" max="20" width="5.57421875" style="5" customWidth="1"/>
    <col min="21" max="16384" width="8.28125" style="9" customWidth="1"/>
  </cols>
  <sheetData>
    <row r="1" spans="1:20" s="5" customFormat="1" ht="15" customHeight="1" thickBot="1" thickTop="1">
      <c r="A1" s="43" t="s">
        <v>7</v>
      </c>
      <c r="B1" s="39" t="s">
        <v>44</v>
      </c>
      <c r="C1" s="1" t="s">
        <v>17</v>
      </c>
      <c r="D1" s="1" t="s">
        <v>18</v>
      </c>
      <c r="E1" s="39" t="s">
        <v>12</v>
      </c>
      <c r="F1" s="26" t="s">
        <v>32</v>
      </c>
      <c r="G1" s="2" t="s">
        <v>0</v>
      </c>
      <c r="H1" s="3" t="s">
        <v>3</v>
      </c>
      <c r="I1" s="28" t="s">
        <v>13</v>
      </c>
      <c r="J1" s="46" t="s">
        <v>4</v>
      </c>
      <c r="K1" s="46" t="s">
        <v>8</v>
      </c>
      <c r="L1" s="4" t="s">
        <v>1</v>
      </c>
      <c r="M1" s="28" t="s">
        <v>48</v>
      </c>
      <c r="N1" s="46" t="s">
        <v>6</v>
      </c>
      <c r="O1" s="46" t="s">
        <v>10</v>
      </c>
      <c r="P1" s="3" t="s">
        <v>2</v>
      </c>
      <c r="Q1" s="28" t="s">
        <v>11</v>
      </c>
      <c r="R1" s="46" t="s">
        <v>5</v>
      </c>
      <c r="S1" s="46" t="s">
        <v>30</v>
      </c>
      <c r="T1" s="41" t="s">
        <v>7</v>
      </c>
    </row>
    <row r="2" spans="1:20" ht="13.5" customHeight="1" thickTop="1">
      <c r="A2" s="56">
        <v>156</v>
      </c>
      <c r="B2" s="57" t="s">
        <v>33</v>
      </c>
      <c r="C2" s="58" t="s">
        <v>530</v>
      </c>
      <c r="D2" s="58" t="s">
        <v>528</v>
      </c>
      <c r="E2" s="59" t="s">
        <v>47</v>
      </c>
      <c r="F2" s="60" t="s">
        <v>19</v>
      </c>
      <c r="G2" s="6">
        <f>SUM(P2-H2)</f>
        <v>0.10420138888888891</v>
      </c>
      <c r="H2" s="49">
        <v>0.04097222222222222</v>
      </c>
      <c r="I2" s="50" t="s">
        <v>9</v>
      </c>
      <c r="J2" s="52" t="s">
        <v>9</v>
      </c>
      <c r="K2" s="52" t="s">
        <v>9</v>
      </c>
      <c r="L2" s="7">
        <v>0.10216435185185185</v>
      </c>
      <c r="M2" s="29">
        <f>(L2-H2)</f>
        <v>0.06119212962962963</v>
      </c>
      <c r="N2" s="55" t="s">
        <v>530</v>
      </c>
      <c r="O2" s="55" t="s">
        <v>528</v>
      </c>
      <c r="P2" s="8">
        <v>0.14517361111111113</v>
      </c>
      <c r="Q2" s="29">
        <f>(P2-L2)</f>
        <v>0.043009259259259275</v>
      </c>
      <c r="R2" s="55" t="s">
        <v>530</v>
      </c>
      <c r="S2" s="55" t="s">
        <v>528</v>
      </c>
      <c r="T2" s="61">
        <v>156</v>
      </c>
    </row>
    <row r="3" spans="1:20" ht="13.5" customHeight="1">
      <c r="A3" s="44">
        <v>133</v>
      </c>
      <c r="B3" s="35" t="s">
        <v>33</v>
      </c>
      <c r="C3" s="34" t="s">
        <v>63</v>
      </c>
      <c r="D3" s="34" t="s">
        <v>187</v>
      </c>
      <c r="E3" s="33" t="s">
        <v>47</v>
      </c>
      <c r="F3" s="35" t="s">
        <v>21</v>
      </c>
      <c r="G3" s="12">
        <f>SUM(P3-H3)</f>
        <v>0.1124074074074074</v>
      </c>
      <c r="H3" s="16">
        <v>0.04097222222222222</v>
      </c>
      <c r="I3" s="38" t="s">
        <v>9</v>
      </c>
      <c r="J3" s="17" t="s">
        <v>9</v>
      </c>
      <c r="K3" s="17" t="s">
        <v>9</v>
      </c>
      <c r="L3" s="13">
        <v>0.10451388888888889</v>
      </c>
      <c r="M3" s="30">
        <f>(L3-H3)</f>
        <v>0.06354166666666666</v>
      </c>
      <c r="N3" s="34" t="s">
        <v>63</v>
      </c>
      <c r="O3" s="34" t="s">
        <v>187</v>
      </c>
      <c r="P3" s="14">
        <v>0.15337962962962962</v>
      </c>
      <c r="Q3" s="30">
        <f>(P3-L3)</f>
        <v>0.048865740740740723</v>
      </c>
      <c r="R3" s="34" t="s">
        <v>63</v>
      </c>
      <c r="S3" s="34" t="s">
        <v>187</v>
      </c>
      <c r="T3" s="42">
        <v>133</v>
      </c>
    </row>
    <row r="4" spans="1:20" ht="13.5" customHeight="1">
      <c r="A4" s="44">
        <v>136</v>
      </c>
      <c r="B4" s="35" t="s">
        <v>33</v>
      </c>
      <c r="C4" s="34" t="s">
        <v>80</v>
      </c>
      <c r="D4" s="34" t="s">
        <v>189</v>
      </c>
      <c r="E4" s="33" t="s">
        <v>47</v>
      </c>
      <c r="F4" s="35" t="s">
        <v>21</v>
      </c>
      <c r="G4" s="12">
        <f>SUM(P4-H4)</f>
        <v>0.11591435185185184</v>
      </c>
      <c r="H4" s="16">
        <v>0.04097222222222222</v>
      </c>
      <c r="I4" s="38" t="s">
        <v>9</v>
      </c>
      <c r="J4" s="17" t="s">
        <v>9</v>
      </c>
      <c r="K4" s="17" t="s">
        <v>9</v>
      </c>
      <c r="L4" s="13">
        <v>0.10679398148148149</v>
      </c>
      <c r="M4" s="30">
        <f>(L4-H4)</f>
        <v>0.06582175925925926</v>
      </c>
      <c r="N4" s="34" t="s">
        <v>80</v>
      </c>
      <c r="O4" s="34" t="s">
        <v>189</v>
      </c>
      <c r="P4" s="14">
        <v>0.15688657407407405</v>
      </c>
      <c r="Q4" s="30">
        <f>(P4-L4)</f>
        <v>0.050092592592592564</v>
      </c>
      <c r="R4" s="34" t="s">
        <v>80</v>
      </c>
      <c r="S4" s="34" t="s">
        <v>189</v>
      </c>
      <c r="T4" s="42">
        <v>136</v>
      </c>
    </row>
    <row r="5" spans="1:20" ht="13.5" customHeight="1">
      <c r="A5" s="44">
        <v>124</v>
      </c>
      <c r="B5" s="35" t="s">
        <v>33</v>
      </c>
      <c r="C5" s="34" t="s">
        <v>171</v>
      </c>
      <c r="D5" s="34" t="s">
        <v>172</v>
      </c>
      <c r="E5" s="33" t="s">
        <v>47</v>
      </c>
      <c r="F5" s="35" t="s">
        <v>19</v>
      </c>
      <c r="G5" s="12">
        <f>SUM(P5-H5)</f>
        <v>0.11688657407407409</v>
      </c>
      <c r="H5" s="16">
        <v>0.0409722222222222</v>
      </c>
      <c r="I5" s="38" t="s">
        <v>9</v>
      </c>
      <c r="J5" s="17" t="s">
        <v>9</v>
      </c>
      <c r="K5" s="17" t="s">
        <v>9</v>
      </c>
      <c r="L5" s="13">
        <v>0.10665509259259259</v>
      </c>
      <c r="M5" s="30">
        <f>(L5-H5)</f>
        <v>0.06568287037037039</v>
      </c>
      <c r="N5" s="34" t="s">
        <v>171</v>
      </c>
      <c r="O5" s="34" t="s">
        <v>172</v>
      </c>
      <c r="P5" s="14">
        <v>0.1578587962962963</v>
      </c>
      <c r="Q5" s="30">
        <f>(P5-L5)</f>
        <v>0.051203703703703696</v>
      </c>
      <c r="R5" s="34" t="s">
        <v>171</v>
      </c>
      <c r="S5" s="34" t="s">
        <v>172</v>
      </c>
      <c r="T5" s="42">
        <v>124</v>
      </c>
    </row>
    <row r="6" spans="1:20" ht="13.5" customHeight="1">
      <c r="A6" s="44">
        <v>141</v>
      </c>
      <c r="B6" s="35" t="s">
        <v>33</v>
      </c>
      <c r="C6" s="34" t="s">
        <v>71</v>
      </c>
      <c r="D6" s="34" t="s">
        <v>197</v>
      </c>
      <c r="E6" s="33" t="s">
        <v>47</v>
      </c>
      <c r="F6" s="35" t="s">
        <v>21</v>
      </c>
      <c r="G6" s="12">
        <f>SUM(P6-H6)</f>
        <v>0.11966435185185188</v>
      </c>
      <c r="H6" s="16">
        <v>0.0409722222222222</v>
      </c>
      <c r="I6" s="38" t="s">
        <v>9</v>
      </c>
      <c r="J6" s="17" t="s">
        <v>9</v>
      </c>
      <c r="K6" s="17" t="s">
        <v>9</v>
      </c>
      <c r="L6" s="13">
        <v>0.10678240740740741</v>
      </c>
      <c r="M6" s="30">
        <f>(L6-H6)</f>
        <v>0.06581018518518521</v>
      </c>
      <c r="N6" s="34" t="s">
        <v>71</v>
      </c>
      <c r="O6" s="34" t="s">
        <v>197</v>
      </c>
      <c r="P6" s="14">
        <v>0.16063657407407408</v>
      </c>
      <c r="Q6" s="30">
        <f>(P6-L6)</f>
        <v>0.053854166666666675</v>
      </c>
      <c r="R6" s="34" t="s">
        <v>71</v>
      </c>
      <c r="S6" s="34" t="s">
        <v>197</v>
      </c>
      <c r="T6" s="42">
        <v>141</v>
      </c>
    </row>
    <row r="7" spans="1:20" ht="13.5" customHeight="1">
      <c r="A7" s="44">
        <v>115</v>
      </c>
      <c r="B7" s="35" t="s">
        <v>33</v>
      </c>
      <c r="C7" s="34" t="s">
        <v>155</v>
      </c>
      <c r="D7" s="34" t="s">
        <v>156</v>
      </c>
      <c r="E7" s="33" t="s">
        <v>47</v>
      </c>
      <c r="F7" s="35" t="s">
        <v>19</v>
      </c>
      <c r="G7" s="12">
        <f>SUM(P7-H7)</f>
        <v>0.1198726851851852</v>
      </c>
      <c r="H7" s="16">
        <v>0.0409722222222222</v>
      </c>
      <c r="I7" s="38" t="s">
        <v>9</v>
      </c>
      <c r="J7" s="17" t="s">
        <v>9</v>
      </c>
      <c r="K7" s="17" t="s">
        <v>9</v>
      </c>
      <c r="L7" s="13">
        <v>0.10936342592592592</v>
      </c>
      <c r="M7" s="30">
        <f>(L7-H7)</f>
        <v>0.06839120370370372</v>
      </c>
      <c r="N7" s="34" t="s">
        <v>155</v>
      </c>
      <c r="O7" s="34" t="s">
        <v>156</v>
      </c>
      <c r="P7" s="14">
        <v>0.1608449074074074</v>
      </c>
      <c r="Q7" s="30">
        <f>(P7-L7)</f>
        <v>0.051481481481481475</v>
      </c>
      <c r="R7" s="34" t="s">
        <v>155</v>
      </c>
      <c r="S7" s="34" t="s">
        <v>156</v>
      </c>
      <c r="T7" s="42">
        <v>115</v>
      </c>
    </row>
    <row r="8" spans="1:20" ht="13.5" customHeight="1">
      <c r="A8" s="44">
        <v>127</v>
      </c>
      <c r="B8" s="35" t="s">
        <v>33</v>
      </c>
      <c r="C8" s="34" t="s">
        <v>177</v>
      </c>
      <c r="D8" s="34" t="s">
        <v>178</v>
      </c>
      <c r="E8" s="33" t="s">
        <v>47</v>
      </c>
      <c r="F8" s="35" t="s">
        <v>23</v>
      </c>
      <c r="G8" s="12">
        <f>SUM(P8-H8)</f>
        <v>0.11990740740740742</v>
      </c>
      <c r="H8" s="16">
        <v>0.0409722222222222</v>
      </c>
      <c r="I8" s="38" t="s">
        <v>9</v>
      </c>
      <c r="J8" s="17" t="s">
        <v>9</v>
      </c>
      <c r="K8" s="17" t="s">
        <v>9</v>
      </c>
      <c r="L8" s="13">
        <v>0.10813657407407407</v>
      </c>
      <c r="M8" s="30">
        <f>(L8-H8)</f>
        <v>0.06716435185185186</v>
      </c>
      <c r="N8" s="34" t="s">
        <v>177</v>
      </c>
      <c r="O8" s="34" t="s">
        <v>178</v>
      </c>
      <c r="P8" s="14">
        <v>0.16087962962962962</v>
      </c>
      <c r="Q8" s="30">
        <f>(P8-L8)</f>
        <v>0.05274305555555556</v>
      </c>
      <c r="R8" s="34" t="s">
        <v>177</v>
      </c>
      <c r="S8" s="34" t="s">
        <v>178</v>
      </c>
      <c r="T8" s="42">
        <v>127</v>
      </c>
    </row>
    <row r="9" spans="1:20" ht="13.5" customHeight="1">
      <c r="A9" s="44">
        <v>140</v>
      </c>
      <c r="B9" s="35" t="s">
        <v>33</v>
      </c>
      <c r="C9" s="34" t="s">
        <v>90</v>
      </c>
      <c r="D9" s="34" t="s">
        <v>196</v>
      </c>
      <c r="E9" s="33" t="s">
        <v>47</v>
      </c>
      <c r="F9" s="35" t="s">
        <v>21</v>
      </c>
      <c r="G9" s="12">
        <f>SUM(P9-H9)</f>
        <v>0.12238425925925929</v>
      </c>
      <c r="H9" s="16">
        <v>0.0409722222222222</v>
      </c>
      <c r="I9" s="38" t="s">
        <v>9</v>
      </c>
      <c r="J9" s="17" t="s">
        <v>9</v>
      </c>
      <c r="K9" s="17" t="s">
        <v>9</v>
      </c>
      <c r="L9" s="13">
        <v>0.10961805555555555</v>
      </c>
      <c r="M9" s="30">
        <f>(L9-H9)</f>
        <v>0.06864583333333335</v>
      </c>
      <c r="N9" s="34" t="s">
        <v>90</v>
      </c>
      <c r="O9" s="34" t="s">
        <v>196</v>
      </c>
      <c r="P9" s="14">
        <v>0.1633564814814815</v>
      </c>
      <c r="Q9" s="30">
        <f>(P9-L9)</f>
        <v>0.05373842592592594</v>
      </c>
      <c r="R9" s="34" t="s">
        <v>90</v>
      </c>
      <c r="S9" s="34" t="s">
        <v>196</v>
      </c>
      <c r="T9" s="42">
        <v>140</v>
      </c>
    </row>
    <row r="10" spans="1:20" ht="13.5" customHeight="1">
      <c r="A10" s="44">
        <v>144</v>
      </c>
      <c r="B10" s="35" t="s">
        <v>33</v>
      </c>
      <c r="C10" s="34" t="s">
        <v>201</v>
      </c>
      <c r="D10" s="34" t="s">
        <v>202</v>
      </c>
      <c r="E10" s="33" t="s">
        <v>47</v>
      </c>
      <c r="F10" s="35" t="s">
        <v>21</v>
      </c>
      <c r="G10" s="12">
        <f>SUM(P10-H10)</f>
        <v>0.12387731481481483</v>
      </c>
      <c r="H10" s="16">
        <v>0.0409722222222222</v>
      </c>
      <c r="I10" s="38" t="s">
        <v>9</v>
      </c>
      <c r="J10" s="17" t="s">
        <v>9</v>
      </c>
      <c r="K10" s="17" t="s">
        <v>9</v>
      </c>
      <c r="L10" s="13">
        <v>0.10966435185185186</v>
      </c>
      <c r="M10" s="30">
        <f>(L10-H10)</f>
        <v>0.06869212962962966</v>
      </c>
      <c r="N10" s="34" t="s">
        <v>201</v>
      </c>
      <c r="O10" s="34" t="s">
        <v>202</v>
      </c>
      <c r="P10" s="14">
        <v>0.16484953703703703</v>
      </c>
      <c r="Q10" s="30">
        <f>(P10-L10)</f>
        <v>0.05518518518518517</v>
      </c>
      <c r="R10" s="34" t="s">
        <v>201</v>
      </c>
      <c r="S10" s="34" t="s">
        <v>202</v>
      </c>
      <c r="T10" s="42">
        <v>144</v>
      </c>
    </row>
    <row r="11" spans="1:20" ht="13.5" customHeight="1">
      <c r="A11" s="44">
        <v>107</v>
      </c>
      <c r="B11" s="35" t="s">
        <v>33</v>
      </c>
      <c r="C11" s="34" t="s">
        <v>50</v>
      </c>
      <c r="D11" s="34" t="s">
        <v>142</v>
      </c>
      <c r="E11" s="33" t="s">
        <v>59</v>
      </c>
      <c r="F11" s="35" t="s">
        <v>19</v>
      </c>
      <c r="G11" s="12">
        <f>SUM(P11-H11)</f>
        <v>0.1240277777777778</v>
      </c>
      <c r="H11" s="16">
        <v>0.0409722222222222</v>
      </c>
      <c r="I11" s="38" t="s">
        <v>9</v>
      </c>
      <c r="J11" s="17" t="s">
        <v>9</v>
      </c>
      <c r="K11" s="17" t="s">
        <v>9</v>
      </c>
      <c r="L11" s="13">
        <v>0.1054398148148148</v>
      </c>
      <c r="M11" s="30">
        <f>(L11-H11)</f>
        <v>0.0644675925925926</v>
      </c>
      <c r="N11" s="34" t="s">
        <v>50</v>
      </c>
      <c r="O11" s="34" t="s">
        <v>142</v>
      </c>
      <c r="P11" s="14">
        <v>0.165</v>
      </c>
      <c r="Q11" s="30">
        <f>(P11-L11)</f>
        <v>0.0595601851851852</v>
      </c>
      <c r="R11" s="34" t="s">
        <v>50</v>
      </c>
      <c r="S11" s="34" t="s">
        <v>142</v>
      </c>
      <c r="T11" s="42">
        <v>107</v>
      </c>
    </row>
    <row r="12" spans="1:20" ht="13.5" customHeight="1">
      <c r="A12" s="44">
        <v>112</v>
      </c>
      <c r="B12" s="35" t="s">
        <v>33</v>
      </c>
      <c r="C12" s="34" t="s">
        <v>149</v>
      </c>
      <c r="D12" s="34" t="s">
        <v>150</v>
      </c>
      <c r="E12" s="33" t="s">
        <v>47</v>
      </c>
      <c r="F12" s="35" t="s">
        <v>19</v>
      </c>
      <c r="G12" s="12">
        <f>SUM(P12-H12)</f>
        <v>0.12449074074074075</v>
      </c>
      <c r="H12" s="16">
        <v>0.0409722222222222</v>
      </c>
      <c r="I12" s="38" t="s">
        <v>9</v>
      </c>
      <c r="J12" s="17" t="s">
        <v>9</v>
      </c>
      <c r="K12" s="17" t="s">
        <v>9</v>
      </c>
      <c r="L12" s="13">
        <v>0.10806712962962962</v>
      </c>
      <c r="M12" s="30">
        <f>(L12-H12)</f>
        <v>0.06709490740740742</v>
      </c>
      <c r="N12" s="34" t="s">
        <v>149</v>
      </c>
      <c r="O12" s="34" t="s">
        <v>150</v>
      </c>
      <c r="P12" s="14">
        <v>0.16546296296296295</v>
      </c>
      <c r="Q12" s="30">
        <f>(P12-L12)</f>
        <v>0.057395833333333326</v>
      </c>
      <c r="R12" s="34" t="s">
        <v>149</v>
      </c>
      <c r="S12" s="34" t="s">
        <v>150</v>
      </c>
      <c r="T12" s="42">
        <v>112</v>
      </c>
    </row>
    <row r="13" spans="1:20" ht="13.5" customHeight="1">
      <c r="A13" s="44">
        <v>125</v>
      </c>
      <c r="B13" s="35" t="s">
        <v>33</v>
      </c>
      <c r="C13" s="34" t="s">
        <v>173</v>
      </c>
      <c r="D13" s="34" t="s">
        <v>174</v>
      </c>
      <c r="E13" s="33" t="s">
        <v>47</v>
      </c>
      <c r="F13" s="35" t="s">
        <v>19</v>
      </c>
      <c r="G13" s="12">
        <f>SUM(P13-H13)</f>
        <v>0.12711805555555555</v>
      </c>
      <c r="H13" s="16">
        <v>0.0409722222222222</v>
      </c>
      <c r="I13" s="38" t="s">
        <v>9</v>
      </c>
      <c r="J13" s="17" t="s">
        <v>9</v>
      </c>
      <c r="K13" s="17" t="s">
        <v>9</v>
      </c>
      <c r="L13" s="13">
        <v>0.11210648148148149</v>
      </c>
      <c r="M13" s="30">
        <f>(L13-H13)</f>
        <v>0.07113425925925929</v>
      </c>
      <c r="N13" s="34" t="s">
        <v>173</v>
      </c>
      <c r="O13" s="34" t="s">
        <v>174</v>
      </c>
      <c r="P13" s="14">
        <v>0.16809027777777777</v>
      </c>
      <c r="Q13" s="30">
        <f>(P13-L13)</f>
        <v>0.05598379629629628</v>
      </c>
      <c r="R13" s="34" t="s">
        <v>173</v>
      </c>
      <c r="S13" s="34" t="s">
        <v>174</v>
      </c>
      <c r="T13" s="42">
        <v>125</v>
      </c>
    </row>
    <row r="14" spans="1:20" ht="13.5" customHeight="1">
      <c r="A14" s="44">
        <v>119</v>
      </c>
      <c r="B14" s="35" t="s">
        <v>33</v>
      </c>
      <c r="C14" s="34" t="s">
        <v>163</v>
      </c>
      <c r="D14" s="34" t="s">
        <v>164</v>
      </c>
      <c r="E14" s="33" t="s">
        <v>104</v>
      </c>
      <c r="F14" s="35" t="s">
        <v>19</v>
      </c>
      <c r="G14" s="12">
        <f>SUM(P14-H14)</f>
        <v>0.1300925925925926</v>
      </c>
      <c r="H14" s="16">
        <v>0.0409722222222222</v>
      </c>
      <c r="I14" s="38" t="s">
        <v>9</v>
      </c>
      <c r="J14" s="17" t="s">
        <v>9</v>
      </c>
      <c r="K14" s="17" t="s">
        <v>9</v>
      </c>
      <c r="L14" s="13">
        <v>0.11405092592592592</v>
      </c>
      <c r="M14" s="30">
        <f>(L14-H14)</f>
        <v>0.07307870370370372</v>
      </c>
      <c r="N14" s="34" t="s">
        <v>163</v>
      </c>
      <c r="O14" s="34" t="s">
        <v>164</v>
      </c>
      <c r="P14" s="14">
        <v>0.1710648148148148</v>
      </c>
      <c r="Q14" s="30">
        <f>(P14-L14)</f>
        <v>0.05701388888888889</v>
      </c>
      <c r="R14" s="34" t="s">
        <v>163</v>
      </c>
      <c r="S14" s="34" t="s">
        <v>164</v>
      </c>
      <c r="T14" s="42">
        <v>119</v>
      </c>
    </row>
    <row r="15" spans="1:20" ht="13.5" customHeight="1">
      <c r="A15" s="10">
        <v>157</v>
      </c>
      <c r="B15" s="40" t="s">
        <v>33</v>
      </c>
      <c r="C15" s="11" t="s">
        <v>531</v>
      </c>
      <c r="D15" s="11" t="s">
        <v>529</v>
      </c>
      <c r="E15" s="27" t="s">
        <v>47</v>
      </c>
      <c r="F15" s="47" t="s">
        <v>21</v>
      </c>
      <c r="G15" s="12">
        <f>SUM(P15-H15)</f>
        <v>0.1314467592592593</v>
      </c>
      <c r="H15" s="16">
        <v>0.0409722222222222</v>
      </c>
      <c r="I15" s="38" t="s">
        <v>9</v>
      </c>
      <c r="J15" s="17" t="s">
        <v>9</v>
      </c>
      <c r="K15" s="17" t="s">
        <v>9</v>
      </c>
      <c r="L15" s="13">
        <v>0.11190972222222222</v>
      </c>
      <c r="M15" s="30">
        <f>(L15-H15)</f>
        <v>0.07093750000000001</v>
      </c>
      <c r="N15" s="11" t="s">
        <v>536</v>
      </c>
      <c r="O15" s="11" t="s">
        <v>529</v>
      </c>
      <c r="P15" s="14">
        <v>0.1724189814814815</v>
      </c>
      <c r="Q15" s="30">
        <f>(P15-L15)</f>
        <v>0.060509259259259277</v>
      </c>
      <c r="R15" s="11" t="s">
        <v>531</v>
      </c>
      <c r="S15" s="11" t="s">
        <v>529</v>
      </c>
      <c r="T15" s="37">
        <v>157</v>
      </c>
    </row>
    <row r="16" spans="1:20" ht="13.5" customHeight="1">
      <c r="A16" s="44">
        <v>109</v>
      </c>
      <c r="B16" s="35" t="s">
        <v>33</v>
      </c>
      <c r="C16" s="34" t="s">
        <v>144</v>
      </c>
      <c r="D16" s="34" t="s">
        <v>145</v>
      </c>
      <c r="E16" s="33" t="s">
        <v>146</v>
      </c>
      <c r="F16" s="35" t="s">
        <v>19</v>
      </c>
      <c r="G16" s="12">
        <f>SUM(P16-H16)</f>
        <v>0.13209490740740742</v>
      </c>
      <c r="H16" s="16">
        <v>0.0409722222222222</v>
      </c>
      <c r="I16" s="38" t="s">
        <v>9</v>
      </c>
      <c r="J16" s="17" t="s">
        <v>9</v>
      </c>
      <c r="K16" s="17" t="s">
        <v>9</v>
      </c>
      <c r="L16" s="13">
        <v>0.11472222222222223</v>
      </c>
      <c r="M16" s="30">
        <f>(L16-H16)</f>
        <v>0.07375000000000002</v>
      </c>
      <c r="N16" s="34" t="s">
        <v>144</v>
      </c>
      <c r="O16" s="34" t="s">
        <v>145</v>
      </c>
      <c r="P16" s="14">
        <v>0.17306712962962964</v>
      </c>
      <c r="Q16" s="30">
        <f>(P16-L16)</f>
        <v>0.058344907407407415</v>
      </c>
      <c r="R16" s="34" t="s">
        <v>144</v>
      </c>
      <c r="S16" s="34" t="s">
        <v>145</v>
      </c>
      <c r="T16" s="42">
        <v>109</v>
      </c>
    </row>
    <row r="17" spans="1:20" ht="13.5" customHeight="1">
      <c r="A17" s="44">
        <v>114</v>
      </c>
      <c r="B17" s="35" t="s">
        <v>33</v>
      </c>
      <c r="C17" s="34" t="s">
        <v>153</v>
      </c>
      <c r="D17" s="34" t="s">
        <v>154</v>
      </c>
      <c r="E17" s="33" t="s">
        <v>59</v>
      </c>
      <c r="F17" s="35" t="s">
        <v>19</v>
      </c>
      <c r="G17" s="12">
        <f>SUM(P17-H17)</f>
        <v>0.13275462962962964</v>
      </c>
      <c r="H17" s="16">
        <v>0.0409722222222222</v>
      </c>
      <c r="I17" s="38" t="s">
        <v>9</v>
      </c>
      <c r="J17" s="17" t="s">
        <v>9</v>
      </c>
      <c r="K17" s="17" t="s">
        <v>9</v>
      </c>
      <c r="L17" s="13">
        <v>0.11370370370370371</v>
      </c>
      <c r="M17" s="30">
        <f>(L17-H17)</f>
        <v>0.07273148148148151</v>
      </c>
      <c r="N17" s="34" t="s">
        <v>153</v>
      </c>
      <c r="O17" s="34" t="s">
        <v>154</v>
      </c>
      <c r="P17" s="14">
        <v>0.17372685185185185</v>
      </c>
      <c r="Q17" s="30">
        <f>(P17-L17)</f>
        <v>0.060023148148148145</v>
      </c>
      <c r="R17" s="34" t="s">
        <v>153</v>
      </c>
      <c r="S17" s="34" t="s">
        <v>154</v>
      </c>
      <c r="T17" s="42">
        <v>114</v>
      </c>
    </row>
    <row r="18" spans="1:20" ht="13.5" customHeight="1">
      <c r="A18" s="44">
        <v>138</v>
      </c>
      <c r="B18" s="35" t="s">
        <v>33</v>
      </c>
      <c r="C18" s="34" t="s">
        <v>192</v>
      </c>
      <c r="D18" s="34" t="s">
        <v>193</v>
      </c>
      <c r="E18" s="33" t="s">
        <v>47</v>
      </c>
      <c r="F18" s="35" t="s">
        <v>21</v>
      </c>
      <c r="G18" s="12">
        <f>SUM(P18-H18)</f>
        <v>0.13363425925925926</v>
      </c>
      <c r="H18" s="16">
        <v>0.0409722222222222</v>
      </c>
      <c r="I18" s="38" t="s">
        <v>9</v>
      </c>
      <c r="J18" s="17" t="s">
        <v>9</v>
      </c>
      <c r="K18" s="17" t="s">
        <v>9</v>
      </c>
      <c r="L18" s="13">
        <v>0.11496527777777778</v>
      </c>
      <c r="M18" s="30">
        <f>(L18-H18)</f>
        <v>0.07399305555555558</v>
      </c>
      <c r="N18" s="34" t="s">
        <v>192</v>
      </c>
      <c r="O18" s="34" t="s">
        <v>193</v>
      </c>
      <c r="P18" s="14">
        <v>0.17460648148148147</v>
      </c>
      <c r="Q18" s="30">
        <f>(P18-L18)</f>
        <v>0.059641203703703696</v>
      </c>
      <c r="R18" s="34" t="s">
        <v>192</v>
      </c>
      <c r="S18" s="34" t="s">
        <v>193</v>
      </c>
      <c r="T18" s="42">
        <v>138</v>
      </c>
    </row>
    <row r="19" spans="1:20" ht="13.5" customHeight="1">
      <c r="A19" s="44">
        <v>106</v>
      </c>
      <c r="B19" s="35" t="s">
        <v>33</v>
      </c>
      <c r="C19" s="34" t="s">
        <v>140</v>
      </c>
      <c r="D19" s="34" t="s">
        <v>141</v>
      </c>
      <c r="E19" s="33" t="s">
        <v>59</v>
      </c>
      <c r="F19" s="35" t="s">
        <v>19</v>
      </c>
      <c r="G19" s="12">
        <f>SUM(P19-H19)</f>
        <v>0.13450231481481484</v>
      </c>
      <c r="H19" s="16">
        <v>0.0409722222222222</v>
      </c>
      <c r="I19" s="38" t="s">
        <v>9</v>
      </c>
      <c r="J19" s="17" t="s">
        <v>9</v>
      </c>
      <c r="K19" s="17" t="s">
        <v>9</v>
      </c>
      <c r="L19" s="13">
        <v>0.11164351851851852</v>
      </c>
      <c r="M19" s="30">
        <f>(L19-H19)</f>
        <v>0.07067129629629632</v>
      </c>
      <c r="N19" s="34" t="s">
        <v>140</v>
      </c>
      <c r="O19" s="34" t="s">
        <v>141</v>
      </c>
      <c r="P19" s="14">
        <v>0.17547453703703705</v>
      </c>
      <c r="Q19" s="30">
        <f>(P19-L19)</f>
        <v>0.06383101851851854</v>
      </c>
      <c r="R19" s="34" t="s">
        <v>140</v>
      </c>
      <c r="S19" s="34" t="s">
        <v>141</v>
      </c>
      <c r="T19" s="42">
        <v>106</v>
      </c>
    </row>
    <row r="20" spans="1:20" ht="13.5" customHeight="1">
      <c r="A20" s="44">
        <v>113</v>
      </c>
      <c r="B20" s="35" t="s">
        <v>33</v>
      </c>
      <c r="C20" s="34" t="s">
        <v>151</v>
      </c>
      <c r="D20" s="34" t="s">
        <v>152</v>
      </c>
      <c r="E20" s="33" t="s">
        <v>47</v>
      </c>
      <c r="F20" s="35" t="s">
        <v>19</v>
      </c>
      <c r="G20" s="12">
        <f>SUM(P20-H20)</f>
        <v>0.13612268518518522</v>
      </c>
      <c r="H20" s="16">
        <v>0.0409722222222222</v>
      </c>
      <c r="I20" s="38" t="s">
        <v>9</v>
      </c>
      <c r="J20" s="17" t="s">
        <v>9</v>
      </c>
      <c r="K20" s="17" t="s">
        <v>9</v>
      </c>
      <c r="L20" s="13">
        <v>0.11524305555555554</v>
      </c>
      <c r="M20" s="30">
        <f>(L20-H20)</f>
        <v>0.07427083333333334</v>
      </c>
      <c r="N20" s="34" t="s">
        <v>151</v>
      </c>
      <c r="O20" s="34" t="s">
        <v>152</v>
      </c>
      <c r="P20" s="14">
        <v>0.1770949074074074</v>
      </c>
      <c r="Q20" s="30">
        <f>(P20-L20)</f>
        <v>0.061851851851851866</v>
      </c>
      <c r="R20" s="34" t="s">
        <v>151</v>
      </c>
      <c r="S20" s="34" t="s">
        <v>152</v>
      </c>
      <c r="T20" s="42">
        <v>113</v>
      </c>
    </row>
    <row r="21" spans="1:20" ht="13.5" customHeight="1">
      <c r="A21" s="10">
        <v>158</v>
      </c>
      <c r="B21" s="40" t="s">
        <v>33</v>
      </c>
      <c r="C21" s="11" t="s">
        <v>259</v>
      </c>
      <c r="D21" s="11" t="s">
        <v>533</v>
      </c>
      <c r="E21" s="27" t="s">
        <v>59</v>
      </c>
      <c r="F21" s="47" t="s">
        <v>23</v>
      </c>
      <c r="G21" s="12">
        <f>SUM(P21-H21)</f>
        <v>0.1380555555555556</v>
      </c>
      <c r="H21" s="16">
        <v>0.0409722222222222</v>
      </c>
      <c r="I21" s="38" t="s">
        <v>9</v>
      </c>
      <c r="J21" s="17" t="s">
        <v>9</v>
      </c>
      <c r="K21" s="17" t="s">
        <v>9</v>
      </c>
      <c r="L21" s="13">
        <v>0.1211574074074074</v>
      </c>
      <c r="M21" s="30">
        <f>(L21-H21)</f>
        <v>0.08018518518518519</v>
      </c>
      <c r="N21" s="11" t="s">
        <v>259</v>
      </c>
      <c r="O21" s="11" t="s">
        <v>533</v>
      </c>
      <c r="P21" s="14">
        <v>0.17902777777777779</v>
      </c>
      <c r="Q21" s="30">
        <f>(P21-L21)</f>
        <v>0.05787037037037039</v>
      </c>
      <c r="R21" s="11" t="s">
        <v>259</v>
      </c>
      <c r="S21" s="11" t="s">
        <v>533</v>
      </c>
      <c r="T21" s="37">
        <v>158</v>
      </c>
    </row>
    <row r="22" spans="1:20" ht="13.5" customHeight="1">
      <c r="A22" s="44">
        <v>128</v>
      </c>
      <c r="B22" s="35" t="s">
        <v>33</v>
      </c>
      <c r="C22" s="34" t="s">
        <v>173</v>
      </c>
      <c r="D22" s="34" t="s">
        <v>179</v>
      </c>
      <c r="E22" s="33" t="s">
        <v>47</v>
      </c>
      <c r="F22" s="35" t="s">
        <v>23</v>
      </c>
      <c r="G22" s="12">
        <f>SUM(P22-H22)</f>
        <v>0.13938657407407407</v>
      </c>
      <c r="H22" s="16">
        <v>0.0409722222222222</v>
      </c>
      <c r="I22" s="38" t="s">
        <v>9</v>
      </c>
      <c r="J22" s="17" t="s">
        <v>9</v>
      </c>
      <c r="K22" s="17" t="s">
        <v>9</v>
      </c>
      <c r="L22" s="13">
        <v>0.11290509259259258</v>
      </c>
      <c r="M22" s="30">
        <f>(L22-H22)</f>
        <v>0.07193287037037038</v>
      </c>
      <c r="N22" s="34" t="s">
        <v>173</v>
      </c>
      <c r="O22" s="34" t="s">
        <v>179</v>
      </c>
      <c r="P22" s="14">
        <v>0.18035879629629628</v>
      </c>
      <c r="Q22" s="30">
        <f>(P22-L22)</f>
        <v>0.0674537037037037</v>
      </c>
      <c r="R22" s="34" t="s">
        <v>173</v>
      </c>
      <c r="S22" s="34" t="s">
        <v>179</v>
      </c>
      <c r="T22" s="42">
        <v>128</v>
      </c>
    </row>
    <row r="23" spans="1:20" ht="13.5" customHeight="1">
      <c r="A23" s="44">
        <v>122</v>
      </c>
      <c r="B23" s="35" t="s">
        <v>33</v>
      </c>
      <c r="C23" s="34" t="s">
        <v>168</v>
      </c>
      <c r="D23" s="34" t="s">
        <v>169</v>
      </c>
      <c r="E23" s="33" t="s">
        <v>62</v>
      </c>
      <c r="F23" s="35" t="s">
        <v>19</v>
      </c>
      <c r="G23" s="12">
        <f>SUM(P23-H23)</f>
        <v>0.1412962962962963</v>
      </c>
      <c r="H23" s="16">
        <v>0.0409722222222222</v>
      </c>
      <c r="I23" s="38" t="s">
        <v>9</v>
      </c>
      <c r="J23" s="17" t="s">
        <v>9</v>
      </c>
      <c r="K23" s="17" t="s">
        <v>9</v>
      </c>
      <c r="L23" s="13">
        <v>0.12190972222222222</v>
      </c>
      <c r="M23" s="30">
        <f>(L23-H23)</f>
        <v>0.08093750000000002</v>
      </c>
      <c r="N23" s="34" t="s">
        <v>168</v>
      </c>
      <c r="O23" s="34" t="s">
        <v>169</v>
      </c>
      <c r="P23" s="14">
        <v>0.18226851851851852</v>
      </c>
      <c r="Q23" s="30">
        <f>(P23-L23)</f>
        <v>0.0603587962962963</v>
      </c>
      <c r="R23" s="34" t="s">
        <v>168</v>
      </c>
      <c r="S23" s="34" t="s">
        <v>169</v>
      </c>
      <c r="T23" s="42">
        <v>122</v>
      </c>
    </row>
    <row r="24" spans="1:20" ht="13.5" customHeight="1">
      <c r="A24" s="44">
        <v>143</v>
      </c>
      <c r="B24" s="35" t="s">
        <v>33</v>
      </c>
      <c r="C24" s="34" t="s">
        <v>143</v>
      </c>
      <c r="D24" s="34" t="s">
        <v>200</v>
      </c>
      <c r="E24" s="33" t="s">
        <v>104</v>
      </c>
      <c r="F24" s="35" t="s">
        <v>21</v>
      </c>
      <c r="G24" s="12">
        <f>SUM(P24-H24)</f>
        <v>0.14375000000000004</v>
      </c>
      <c r="H24" s="16">
        <v>0.0409722222222222</v>
      </c>
      <c r="I24" s="38" t="s">
        <v>9</v>
      </c>
      <c r="J24" s="17" t="s">
        <v>9</v>
      </c>
      <c r="K24" s="17" t="s">
        <v>9</v>
      </c>
      <c r="L24" s="13">
        <v>0.11961805555555556</v>
      </c>
      <c r="M24" s="30">
        <f>(L24-H24)</f>
        <v>0.07864583333333336</v>
      </c>
      <c r="N24" s="34" t="s">
        <v>143</v>
      </c>
      <c r="O24" s="34" t="s">
        <v>200</v>
      </c>
      <c r="P24" s="14">
        <v>0.18472222222222223</v>
      </c>
      <c r="Q24" s="30">
        <f>(P24-L24)</f>
        <v>0.06510416666666667</v>
      </c>
      <c r="R24" s="34" t="s">
        <v>143</v>
      </c>
      <c r="S24" s="34" t="s">
        <v>200</v>
      </c>
      <c r="T24" s="42">
        <v>143</v>
      </c>
    </row>
    <row r="25" spans="1:20" ht="13.5">
      <c r="A25" s="44">
        <v>137</v>
      </c>
      <c r="B25" s="35" t="s">
        <v>33</v>
      </c>
      <c r="C25" s="34" t="s">
        <v>190</v>
      </c>
      <c r="D25" s="34" t="s">
        <v>191</v>
      </c>
      <c r="E25" s="33" t="s">
        <v>47</v>
      </c>
      <c r="F25" s="35" t="s">
        <v>21</v>
      </c>
      <c r="G25" s="12">
        <f>SUM(P25-H25)</f>
        <v>0.14376157407407408</v>
      </c>
      <c r="H25" s="16">
        <v>0.0409722222222222</v>
      </c>
      <c r="I25" s="38" t="s">
        <v>9</v>
      </c>
      <c r="J25" s="17" t="s">
        <v>9</v>
      </c>
      <c r="K25" s="17" t="s">
        <v>9</v>
      </c>
      <c r="L25" s="13">
        <v>0.12373842592592592</v>
      </c>
      <c r="M25" s="30">
        <f>(L25-H25)</f>
        <v>0.08276620370370372</v>
      </c>
      <c r="N25" s="34" t="s">
        <v>190</v>
      </c>
      <c r="O25" s="34" t="s">
        <v>191</v>
      </c>
      <c r="P25" s="14">
        <v>0.1847337962962963</v>
      </c>
      <c r="Q25" s="30">
        <f>(P25-L25)</f>
        <v>0.06099537037037038</v>
      </c>
      <c r="R25" s="34" t="s">
        <v>190</v>
      </c>
      <c r="S25" s="34" t="s">
        <v>191</v>
      </c>
      <c r="T25" s="42">
        <v>137</v>
      </c>
    </row>
    <row r="26" spans="1:20" ht="13.5" customHeight="1">
      <c r="A26" s="44">
        <v>139</v>
      </c>
      <c r="B26" s="35" t="s">
        <v>33</v>
      </c>
      <c r="C26" s="34" t="s">
        <v>194</v>
      </c>
      <c r="D26" s="34" t="s">
        <v>195</v>
      </c>
      <c r="E26" s="33" t="s">
        <v>47</v>
      </c>
      <c r="F26" s="35" t="s">
        <v>21</v>
      </c>
      <c r="G26" s="12">
        <f>SUM(P26-H26)</f>
        <v>0.14449074074074075</v>
      </c>
      <c r="H26" s="16">
        <v>0.0409722222222222</v>
      </c>
      <c r="I26" s="38" t="s">
        <v>9</v>
      </c>
      <c r="J26" s="17" t="s">
        <v>9</v>
      </c>
      <c r="K26" s="17" t="s">
        <v>9</v>
      </c>
      <c r="L26" s="13">
        <v>0.12071759259259258</v>
      </c>
      <c r="M26" s="30">
        <f>(L26-H26)</f>
        <v>0.07974537037037038</v>
      </c>
      <c r="N26" s="34" t="s">
        <v>194</v>
      </c>
      <c r="O26" s="34" t="s">
        <v>195</v>
      </c>
      <c r="P26" s="14">
        <v>0.18546296296296297</v>
      </c>
      <c r="Q26" s="30">
        <f>(P26-L26)</f>
        <v>0.06474537037037038</v>
      </c>
      <c r="R26" s="34" t="s">
        <v>194</v>
      </c>
      <c r="S26" s="34" t="s">
        <v>195</v>
      </c>
      <c r="T26" s="42">
        <v>139</v>
      </c>
    </row>
    <row r="27" spans="1:20" ht="13.5" customHeight="1">
      <c r="A27" s="44">
        <v>117</v>
      </c>
      <c r="B27" s="35" t="s">
        <v>33</v>
      </c>
      <c r="C27" s="34" t="s">
        <v>159</v>
      </c>
      <c r="D27" s="34" t="s">
        <v>160</v>
      </c>
      <c r="E27" s="33" t="s">
        <v>47</v>
      </c>
      <c r="F27" s="35" t="s">
        <v>19</v>
      </c>
      <c r="G27" s="12">
        <f>SUM(P27-H27)</f>
        <v>0.14517361111111116</v>
      </c>
      <c r="H27" s="16">
        <v>0.0409722222222222</v>
      </c>
      <c r="I27" s="38" t="s">
        <v>9</v>
      </c>
      <c r="J27" s="17" t="s">
        <v>9</v>
      </c>
      <c r="K27" s="17" t="s">
        <v>9</v>
      </c>
      <c r="L27" s="13">
        <v>0.11994212962962963</v>
      </c>
      <c r="M27" s="30">
        <f>(L27-H27)</f>
        <v>0.07896990740740743</v>
      </c>
      <c r="N27" s="34" t="s">
        <v>159</v>
      </c>
      <c r="O27" s="34" t="s">
        <v>160</v>
      </c>
      <c r="P27" s="14">
        <v>0.18614583333333334</v>
      </c>
      <c r="Q27" s="30">
        <f>(P27-L27)</f>
        <v>0.06620370370370371</v>
      </c>
      <c r="R27" s="34" t="s">
        <v>159</v>
      </c>
      <c r="S27" s="34" t="s">
        <v>160</v>
      </c>
      <c r="T27" s="42">
        <v>117</v>
      </c>
    </row>
    <row r="28" spans="1:20" ht="13.5" customHeight="1">
      <c r="A28" s="44">
        <v>121</v>
      </c>
      <c r="B28" s="35" t="s">
        <v>33</v>
      </c>
      <c r="C28" s="34" t="s">
        <v>166</v>
      </c>
      <c r="D28" s="34" t="s">
        <v>167</v>
      </c>
      <c r="E28" s="33" t="s">
        <v>47</v>
      </c>
      <c r="F28" s="35" t="s">
        <v>19</v>
      </c>
      <c r="G28" s="12">
        <f>SUM(P28-H28)</f>
        <v>0.14879629629629632</v>
      </c>
      <c r="H28" s="16">
        <v>0.0409722222222222</v>
      </c>
      <c r="I28" s="38" t="s">
        <v>9</v>
      </c>
      <c r="J28" s="17" t="s">
        <v>9</v>
      </c>
      <c r="K28" s="17" t="s">
        <v>9</v>
      </c>
      <c r="L28" s="13">
        <v>0.12554398148148146</v>
      </c>
      <c r="M28" s="30">
        <f>(L28-H28)</f>
        <v>0.08457175925925926</v>
      </c>
      <c r="N28" s="34" t="s">
        <v>166</v>
      </c>
      <c r="O28" s="34" t="s">
        <v>167</v>
      </c>
      <c r="P28" s="14">
        <v>0.1897685185185185</v>
      </c>
      <c r="Q28" s="30">
        <f>(P28-L28)</f>
        <v>0.06422453703703704</v>
      </c>
      <c r="R28" s="34" t="s">
        <v>166</v>
      </c>
      <c r="S28" s="34" t="s">
        <v>167</v>
      </c>
      <c r="T28" s="42">
        <v>121</v>
      </c>
    </row>
    <row r="29" spans="1:20" ht="13.5" customHeight="1">
      <c r="A29" s="44">
        <v>146</v>
      </c>
      <c r="B29" s="35" t="s">
        <v>33</v>
      </c>
      <c r="C29" s="34" t="s">
        <v>205</v>
      </c>
      <c r="D29" s="34" t="s">
        <v>206</v>
      </c>
      <c r="E29" s="33" t="s">
        <v>47</v>
      </c>
      <c r="F29" s="35" t="s">
        <v>24</v>
      </c>
      <c r="G29" s="12">
        <f>SUM(P29-H29)</f>
        <v>0.14980324074074075</v>
      </c>
      <c r="H29" s="16">
        <v>0.0409722222222222</v>
      </c>
      <c r="I29" s="38" t="s">
        <v>9</v>
      </c>
      <c r="J29" s="17" t="s">
        <v>9</v>
      </c>
      <c r="K29" s="17" t="s">
        <v>9</v>
      </c>
      <c r="L29" s="13">
        <v>0.13190972222222222</v>
      </c>
      <c r="M29" s="30">
        <f>(L29-H29)</f>
        <v>0.09093750000000002</v>
      </c>
      <c r="N29" s="34" t="s">
        <v>205</v>
      </c>
      <c r="O29" s="34" t="s">
        <v>206</v>
      </c>
      <c r="P29" s="14">
        <v>0.19077546296296297</v>
      </c>
      <c r="Q29" s="30">
        <f>(P29-L29)</f>
        <v>0.058865740740740746</v>
      </c>
      <c r="R29" s="34" t="s">
        <v>205</v>
      </c>
      <c r="S29" s="34" t="s">
        <v>206</v>
      </c>
      <c r="T29" s="42">
        <v>146</v>
      </c>
    </row>
    <row r="30" spans="1:20" ht="13.5" customHeight="1">
      <c r="A30" s="44">
        <v>126</v>
      </c>
      <c r="B30" s="35" t="s">
        <v>33</v>
      </c>
      <c r="C30" s="34" t="s">
        <v>175</v>
      </c>
      <c r="D30" s="34" t="s">
        <v>176</v>
      </c>
      <c r="E30" s="33" t="s">
        <v>59</v>
      </c>
      <c r="F30" s="35" t="s">
        <v>19</v>
      </c>
      <c r="G30" s="12">
        <f>SUM(P30-H30)</f>
        <v>0.15118055555555554</v>
      </c>
      <c r="H30" s="16">
        <v>0.0409722222222222</v>
      </c>
      <c r="I30" s="38" t="s">
        <v>9</v>
      </c>
      <c r="J30" s="17" t="s">
        <v>9</v>
      </c>
      <c r="K30" s="17" t="s">
        <v>9</v>
      </c>
      <c r="L30" s="13">
        <v>0.12396990740740742</v>
      </c>
      <c r="M30" s="30">
        <f>(L30-H30)</f>
        <v>0.08299768518518522</v>
      </c>
      <c r="N30" s="34" t="s">
        <v>175</v>
      </c>
      <c r="O30" s="34" t="s">
        <v>176</v>
      </c>
      <c r="P30" s="14">
        <v>0.19215277777777776</v>
      </c>
      <c r="Q30" s="30">
        <f>(P30-L30)</f>
        <v>0.06818287037037034</v>
      </c>
      <c r="R30" s="34" t="s">
        <v>175</v>
      </c>
      <c r="S30" s="34" t="s">
        <v>176</v>
      </c>
      <c r="T30" s="42">
        <v>126</v>
      </c>
    </row>
    <row r="31" spans="1:20" ht="13.5" customHeight="1">
      <c r="A31" s="44">
        <v>104</v>
      </c>
      <c r="B31" s="35" t="s">
        <v>33</v>
      </c>
      <c r="C31" s="34" t="s">
        <v>138</v>
      </c>
      <c r="D31" s="34" t="s">
        <v>139</v>
      </c>
      <c r="E31" s="33" t="s">
        <v>62</v>
      </c>
      <c r="F31" s="35" t="s">
        <v>19</v>
      </c>
      <c r="G31" s="12">
        <f>SUM(P31-H31)</f>
        <v>0.15177083333333335</v>
      </c>
      <c r="H31" s="16">
        <v>0.0409722222222222</v>
      </c>
      <c r="I31" s="38" t="s">
        <v>9</v>
      </c>
      <c r="J31" s="17" t="s">
        <v>9</v>
      </c>
      <c r="K31" s="17" t="s">
        <v>9</v>
      </c>
      <c r="L31" s="13">
        <v>0.12760416666666666</v>
      </c>
      <c r="M31" s="30">
        <f>(L31-H31)</f>
        <v>0.08663194444444446</v>
      </c>
      <c r="N31" s="34" t="s">
        <v>138</v>
      </c>
      <c r="O31" s="34" t="s">
        <v>139</v>
      </c>
      <c r="P31" s="14">
        <v>0.19274305555555557</v>
      </c>
      <c r="Q31" s="30">
        <f>(P31-L31)</f>
        <v>0.06513888888888891</v>
      </c>
      <c r="R31" s="34" t="s">
        <v>138</v>
      </c>
      <c r="S31" s="34" t="s">
        <v>139</v>
      </c>
      <c r="T31" s="42">
        <v>104</v>
      </c>
    </row>
    <row r="32" spans="1:20" ht="13.5" customHeight="1">
      <c r="A32" s="44">
        <v>123</v>
      </c>
      <c r="B32" s="35" t="s">
        <v>33</v>
      </c>
      <c r="C32" s="34" t="s">
        <v>170</v>
      </c>
      <c r="D32" s="34" t="s">
        <v>132</v>
      </c>
      <c r="E32" s="33" t="s">
        <v>47</v>
      </c>
      <c r="F32" s="35" t="s">
        <v>19</v>
      </c>
      <c r="G32" s="12">
        <f>SUM(P32-H32)</f>
        <v>0.15266203703703707</v>
      </c>
      <c r="H32" s="16">
        <v>0.0409722222222222</v>
      </c>
      <c r="I32" s="38" t="s">
        <v>9</v>
      </c>
      <c r="J32" s="17" t="s">
        <v>9</v>
      </c>
      <c r="K32" s="17" t="s">
        <v>9</v>
      </c>
      <c r="L32" s="13">
        <v>0.1209837962962963</v>
      </c>
      <c r="M32" s="30">
        <f>(L32-H32)</f>
        <v>0.0800115740740741</v>
      </c>
      <c r="N32" s="34" t="s">
        <v>170</v>
      </c>
      <c r="O32" s="34" t="s">
        <v>132</v>
      </c>
      <c r="P32" s="14">
        <v>0.19363425925925926</v>
      </c>
      <c r="Q32" s="30">
        <f>(P32-L32)</f>
        <v>0.07265046296296296</v>
      </c>
      <c r="R32" s="34" t="s">
        <v>170</v>
      </c>
      <c r="S32" s="34" t="s">
        <v>132</v>
      </c>
      <c r="T32" s="42">
        <v>123</v>
      </c>
    </row>
    <row r="33" spans="1:20" ht="13.5" customHeight="1">
      <c r="A33" s="44">
        <v>147</v>
      </c>
      <c r="B33" s="35" t="s">
        <v>33</v>
      </c>
      <c r="C33" s="34" t="s">
        <v>207</v>
      </c>
      <c r="D33" s="34" t="s">
        <v>208</v>
      </c>
      <c r="E33" s="33" t="s">
        <v>47</v>
      </c>
      <c r="F33" s="35" t="s">
        <v>24</v>
      </c>
      <c r="G33" s="12">
        <f>SUM(P33-H33)</f>
        <v>0.15266203703703707</v>
      </c>
      <c r="H33" s="16">
        <v>0.0409722222222222</v>
      </c>
      <c r="I33" s="38" t="s">
        <v>9</v>
      </c>
      <c r="J33" s="17" t="s">
        <v>9</v>
      </c>
      <c r="K33" s="17" t="s">
        <v>9</v>
      </c>
      <c r="L33" s="13">
        <v>0.12553240740740743</v>
      </c>
      <c r="M33" s="30">
        <f>(L33-H33)</f>
        <v>0.08456018518518522</v>
      </c>
      <c r="N33" s="34" t="s">
        <v>207</v>
      </c>
      <c r="O33" s="34" t="s">
        <v>208</v>
      </c>
      <c r="P33" s="14">
        <v>0.19363425925925926</v>
      </c>
      <c r="Q33" s="30">
        <f>(P33-L33)</f>
        <v>0.06810185185185183</v>
      </c>
      <c r="R33" s="34" t="s">
        <v>207</v>
      </c>
      <c r="S33" s="34" t="s">
        <v>208</v>
      </c>
      <c r="T33" s="42">
        <v>147</v>
      </c>
    </row>
    <row r="34" spans="1:20" ht="13.5" customHeight="1">
      <c r="A34" s="44">
        <v>154</v>
      </c>
      <c r="B34" s="35" t="s">
        <v>33</v>
      </c>
      <c r="C34" s="34" t="s">
        <v>218</v>
      </c>
      <c r="D34" s="34" t="s">
        <v>219</v>
      </c>
      <c r="E34" s="33" t="s">
        <v>47</v>
      </c>
      <c r="F34" s="35" t="s">
        <v>24</v>
      </c>
      <c r="G34" s="12">
        <f>SUM(P34-H34)</f>
        <v>0.15288194444444447</v>
      </c>
      <c r="H34" s="16">
        <v>0.0409722222222222</v>
      </c>
      <c r="I34" s="38" t="s">
        <v>9</v>
      </c>
      <c r="J34" s="17" t="s">
        <v>9</v>
      </c>
      <c r="K34" s="17" t="s">
        <v>9</v>
      </c>
      <c r="L34" s="13">
        <v>0.13133101851851853</v>
      </c>
      <c r="M34" s="30">
        <f>(L34-H34)</f>
        <v>0.09035879629629633</v>
      </c>
      <c r="N34" s="34" t="s">
        <v>218</v>
      </c>
      <c r="O34" s="34" t="s">
        <v>219</v>
      </c>
      <c r="P34" s="14">
        <v>0.19385416666666666</v>
      </c>
      <c r="Q34" s="30">
        <f>(P34-L34)</f>
        <v>0.06252314814814813</v>
      </c>
      <c r="R34" s="34" t="s">
        <v>218</v>
      </c>
      <c r="S34" s="34" t="s">
        <v>219</v>
      </c>
      <c r="T34" s="42">
        <v>154</v>
      </c>
    </row>
    <row r="35" spans="1:20" ht="13.5" customHeight="1">
      <c r="A35" s="44">
        <v>134</v>
      </c>
      <c r="B35" s="35" t="s">
        <v>33</v>
      </c>
      <c r="C35" s="34" t="s">
        <v>110</v>
      </c>
      <c r="D35" s="34" t="s">
        <v>188</v>
      </c>
      <c r="E35" s="33" t="s">
        <v>59</v>
      </c>
      <c r="F35" s="35" t="s">
        <v>21</v>
      </c>
      <c r="G35" s="12">
        <f>SUM(P35-H35)</f>
        <v>0.15405092592592595</v>
      </c>
      <c r="H35" s="16">
        <v>0.0409722222222222</v>
      </c>
      <c r="I35" s="38" t="s">
        <v>9</v>
      </c>
      <c r="J35" s="17" t="s">
        <v>9</v>
      </c>
      <c r="K35" s="17" t="s">
        <v>9</v>
      </c>
      <c r="L35" s="13">
        <v>0.12185185185185186</v>
      </c>
      <c r="M35" s="30">
        <f>(L35-H35)</f>
        <v>0.08087962962962966</v>
      </c>
      <c r="N35" s="34" t="s">
        <v>110</v>
      </c>
      <c r="O35" s="34" t="s">
        <v>188</v>
      </c>
      <c r="P35" s="14">
        <v>0.19502314814814814</v>
      </c>
      <c r="Q35" s="30">
        <f>(P35-L35)</f>
        <v>0.07317129629629628</v>
      </c>
      <c r="R35" s="34" t="s">
        <v>110</v>
      </c>
      <c r="S35" s="34" t="s">
        <v>188</v>
      </c>
      <c r="T35" s="42">
        <v>134</v>
      </c>
    </row>
    <row r="36" spans="1:20" ht="13.5" customHeight="1">
      <c r="A36" s="44">
        <v>152</v>
      </c>
      <c r="B36" s="35" t="s">
        <v>33</v>
      </c>
      <c r="C36" s="34" t="s">
        <v>213</v>
      </c>
      <c r="D36" s="34" t="s">
        <v>214</v>
      </c>
      <c r="E36" s="33" t="s">
        <v>59</v>
      </c>
      <c r="F36" s="35" t="s">
        <v>24</v>
      </c>
      <c r="G36" s="12">
        <f>SUM(P36-H36)</f>
        <v>0.15498842592592593</v>
      </c>
      <c r="H36" s="16">
        <v>0.0409722222222222</v>
      </c>
      <c r="I36" s="38" t="s">
        <v>9</v>
      </c>
      <c r="J36" s="17" t="s">
        <v>9</v>
      </c>
      <c r="K36" s="17" t="s">
        <v>9</v>
      </c>
      <c r="L36" s="13">
        <v>0.1292361111111111</v>
      </c>
      <c r="M36" s="30">
        <f>(L36-H36)</f>
        <v>0.0882638888888889</v>
      </c>
      <c r="N36" s="34" t="s">
        <v>213</v>
      </c>
      <c r="O36" s="34" t="s">
        <v>214</v>
      </c>
      <c r="P36" s="14">
        <v>0.19596064814814815</v>
      </c>
      <c r="Q36" s="30">
        <f>(P36-L36)</f>
        <v>0.06672453703703704</v>
      </c>
      <c r="R36" s="34" t="s">
        <v>213</v>
      </c>
      <c r="S36" s="34" t="s">
        <v>214</v>
      </c>
      <c r="T36" s="42">
        <v>152</v>
      </c>
    </row>
    <row r="37" spans="1:20" ht="13.5" customHeight="1">
      <c r="A37" s="44">
        <v>110</v>
      </c>
      <c r="B37" s="35" t="s">
        <v>33</v>
      </c>
      <c r="C37" s="34" t="s">
        <v>147</v>
      </c>
      <c r="D37" s="34" t="s">
        <v>148</v>
      </c>
      <c r="E37" s="33" t="s">
        <v>47</v>
      </c>
      <c r="F37" s="35" t="s">
        <v>19</v>
      </c>
      <c r="G37" s="12">
        <f>SUM(P37-H37)</f>
        <v>0.15766203703703707</v>
      </c>
      <c r="H37" s="16">
        <v>0.0409722222222222</v>
      </c>
      <c r="I37" s="38" t="s">
        <v>9</v>
      </c>
      <c r="J37" s="17" t="s">
        <v>9</v>
      </c>
      <c r="K37" s="17" t="s">
        <v>9</v>
      </c>
      <c r="L37" s="13">
        <v>0.13064814814814815</v>
      </c>
      <c r="M37" s="30">
        <f>(L37-H37)</f>
        <v>0.08967592592592595</v>
      </c>
      <c r="N37" s="34" t="s">
        <v>147</v>
      </c>
      <c r="O37" s="34" t="s">
        <v>148</v>
      </c>
      <c r="P37" s="14">
        <v>0.19863425925925926</v>
      </c>
      <c r="Q37" s="30">
        <f>(P37-L37)</f>
        <v>0.06798611111111111</v>
      </c>
      <c r="R37" s="34" t="s">
        <v>147</v>
      </c>
      <c r="S37" s="34" t="s">
        <v>148</v>
      </c>
      <c r="T37" s="42">
        <v>110</v>
      </c>
    </row>
    <row r="38" spans="1:20" ht="13.5" customHeight="1">
      <c r="A38" s="44">
        <v>116</v>
      </c>
      <c r="B38" s="35" t="s">
        <v>33</v>
      </c>
      <c r="C38" s="34" t="s">
        <v>157</v>
      </c>
      <c r="D38" s="34" t="s">
        <v>158</v>
      </c>
      <c r="E38" s="33" t="s">
        <v>95</v>
      </c>
      <c r="F38" s="35" t="s">
        <v>19</v>
      </c>
      <c r="G38" s="12">
        <f>SUM(P38-H38)</f>
        <v>0.1597222222222222</v>
      </c>
      <c r="H38" s="16">
        <v>0.0409722222222222</v>
      </c>
      <c r="I38" s="38" t="s">
        <v>9</v>
      </c>
      <c r="J38" s="17" t="s">
        <v>9</v>
      </c>
      <c r="K38" s="17" t="s">
        <v>9</v>
      </c>
      <c r="L38" s="13">
        <v>0.12226851851851851</v>
      </c>
      <c r="M38" s="30">
        <f>(L38-H38)</f>
        <v>0.08129629629629631</v>
      </c>
      <c r="N38" s="34" t="s">
        <v>157</v>
      </c>
      <c r="O38" s="34" t="s">
        <v>158</v>
      </c>
      <c r="P38" s="14">
        <v>0.20069444444444443</v>
      </c>
      <c r="Q38" s="30">
        <f>(P38-L38)</f>
        <v>0.07842592592592591</v>
      </c>
      <c r="R38" s="34" t="s">
        <v>157</v>
      </c>
      <c r="S38" s="34" t="s">
        <v>158</v>
      </c>
      <c r="T38" s="42">
        <v>116</v>
      </c>
    </row>
    <row r="39" spans="1:20" ht="13.5" customHeight="1">
      <c r="A39" s="44">
        <v>129</v>
      </c>
      <c r="B39" s="35" t="s">
        <v>33</v>
      </c>
      <c r="C39" s="34" t="s">
        <v>180</v>
      </c>
      <c r="D39" s="34" t="s">
        <v>134</v>
      </c>
      <c r="E39" s="33" t="s">
        <v>47</v>
      </c>
      <c r="F39" s="35" t="s">
        <v>23</v>
      </c>
      <c r="G39" s="12">
        <f>SUM(P39-H39)</f>
        <v>0.16054398148148152</v>
      </c>
      <c r="H39" s="16">
        <v>0.0409722222222222</v>
      </c>
      <c r="I39" s="38" t="s">
        <v>9</v>
      </c>
      <c r="J39" s="17" t="s">
        <v>9</v>
      </c>
      <c r="K39" s="17" t="s">
        <v>9</v>
      </c>
      <c r="L39" s="13">
        <v>0.11724537037037037</v>
      </c>
      <c r="M39" s="30">
        <f>(L39-H39)</f>
        <v>0.07627314814814817</v>
      </c>
      <c r="N39" s="34" t="s">
        <v>180</v>
      </c>
      <c r="O39" s="34" t="s">
        <v>134</v>
      </c>
      <c r="P39" s="14">
        <v>0.2015162037037037</v>
      </c>
      <c r="Q39" s="30">
        <f>(P39-L39)</f>
        <v>0.08427083333333334</v>
      </c>
      <c r="R39" s="34" t="s">
        <v>180</v>
      </c>
      <c r="S39" s="34" t="s">
        <v>134</v>
      </c>
      <c r="T39" s="42">
        <v>129</v>
      </c>
    </row>
    <row r="40" spans="1:20" ht="13.5" customHeight="1">
      <c r="A40" s="44">
        <v>155</v>
      </c>
      <c r="B40" s="35" t="s">
        <v>33</v>
      </c>
      <c r="C40" s="34" t="s">
        <v>220</v>
      </c>
      <c r="D40" s="34" t="s">
        <v>221</v>
      </c>
      <c r="E40" s="33" t="s">
        <v>104</v>
      </c>
      <c r="F40" s="48" t="s">
        <v>24</v>
      </c>
      <c r="G40" s="12">
        <f>SUM(P40-H40)</f>
        <v>0.16475694444444444</v>
      </c>
      <c r="H40" s="16">
        <v>0.0409722222222222</v>
      </c>
      <c r="I40" s="38" t="s">
        <v>9</v>
      </c>
      <c r="J40" s="17" t="s">
        <v>9</v>
      </c>
      <c r="K40" s="17" t="s">
        <v>9</v>
      </c>
      <c r="L40" s="13">
        <v>0.13592592592592592</v>
      </c>
      <c r="M40" s="30">
        <f>(L40-H40)</f>
        <v>0.09495370370370372</v>
      </c>
      <c r="N40" s="34" t="s">
        <v>220</v>
      </c>
      <c r="O40" s="34" t="s">
        <v>221</v>
      </c>
      <c r="P40" s="14">
        <v>0.20572916666666666</v>
      </c>
      <c r="Q40" s="30">
        <f>(P40-L40)</f>
        <v>0.06980324074074074</v>
      </c>
      <c r="R40" s="34" t="s">
        <v>220</v>
      </c>
      <c r="S40" s="34" t="s">
        <v>221</v>
      </c>
      <c r="T40" s="42">
        <v>155</v>
      </c>
    </row>
    <row r="41" spans="1:20" ht="13.5" customHeight="1">
      <c r="A41" s="44">
        <v>103</v>
      </c>
      <c r="B41" s="35" t="s">
        <v>33</v>
      </c>
      <c r="C41" s="34" t="s">
        <v>136</v>
      </c>
      <c r="D41" s="34" t="s">
        <v>137</v>
      </c>
      <c r="E41" s="33" t="s">
        <v>59</v>
      </c>
      <c r="F41" s="48" t="s">
        <v>19</v>
      </c>
      <c r="G41" s="12">
        <f>SUM(P41-H41)</f>
        <v>0.16622685185185188</v>
      </c>
      <c r="H41" s="16">
        <v>0.0409722222222222</v>
      </c>
      <c r="I41" s="38" t="s">
        <v>9</v>
      </c>
      <c r="J41" s="17" t="s">
        <v>9</v>
      </c>
      <c r="K41" s="17" t="s">
        <v>9</v>
      </c>
      <c r="L41" s="13">
        <v>0.13368055555555555</v>
      </c>
      <c r="M41" s="30">
        <f>(L41-H41)</f>
        <v>0.09270833333333335</v>
      </c>
      <c r="N41" s="34" t="s">
        <v>136</v>
      </c>
      <c r="O41" s="34" t="s">
        <v>137</v>
      </c>
      <c r="P41" s="14">
        <v>0.2071990740740741</v>
      </c>
      <c r="Q41" s="30">
        <f>(P41-L41)</f>
        <v>0.07351851851851854</v>
      </c>
      <c r="R41" s="34" t="s">
        <v>136</v>
      </c>
      <c r="S41" s="34" t="s">
        <v>137</v>
      </c>
      <c r="T41" s="42">
        <v>103</v>
      </c>
    </row>
    <row r="42" spans="1:20" ht="13.5" customHeight="1">
      <c r="A42" s="44">
        <v>149</v>
      </c>
      <c r="B42" s="35" t="s">
        <v>33</v>
      </c>
      <c r="C42" s="34" t="s">
        <v>211</v>
      </c>
      <c r="D42" s="34" t="s">
        <v>212</v>
      </c>
      <c r="E42" s="33" t="s">
        <v>47</v>
      </c>
      <c r="F42" s="48" t="s">
        <v>24</v>
      </c>
      <c r="G42" s="12">
        <f>SUM(P42-H42)</f>
        <v>0.16636574074074073</v>
      </c>
      <c r="H42" s="16">
        <v>0.0409722222222222</v>
      </c>
      <c r="I42" s="38" t="s">
        <v>9</v>
      </c>
      <c r="J42" s="17" t="s">
        <v>9</v>
      </c>
      <c r="K42" s="17" t="s">
        <v>9</v>
      </c>
      <c r="L42" s="13">
        <v>0.14185185185185187</v>
      </c>
      <c r="M42" s="30">
        <f>(L42-H42)</f>
        <v>0.10087962962962967</v>
      </c>
      <c r="N42" s="34" t="s">
        <v>211</v>
      </c>
      <c r="O42" s="34" t="s">
        <v>212</v>
      </c>
      <c r="P42" s="14">
        <v>0.20733796296296295</v>
      </c>
      <c r="Q42" s="30">
        <f>(P42-L42)</f>
        <v>0.06548611111111108</v>
      </c>
      <c r="R42" s="34" t="s">
        <v>211</v>
      </c>
      <c r="S42" s="34" t="s">
        <v>212</v>
      </c>
      <c r="T42" s="42">
        <v>149</v>
      </c>
    </row>
    <row r="43" spans="1:20" ht="13.5" customHeight="1">
      <c r="A43" s="44">
        <v>132</v>
      </c>
      <c r="B43" s="35" t="s">
        <v>33</v>
      </c>
      <c r="C43" s="34" t="s">
        <v>185</v>
      </c>
      <c r="D43" s="34" t="s">
        <v>186</v>
      </c>
      <c r="E43" s="33" t="s">
        <v>62</v>
      </c>
      <c r="F43" s="35" t="s">
        <v>21</v>
      </c>
      <c r="G43" s="12">
        <f>SUM(P43-H43)</f>
        <v>0.17055555555555557</v>
      </c>
      <c r="H43" s="16">
        <v>0.0409722222222222</v>
      </c>
      <c r="I43" s="38" t="s">
        <v>9</v>
      </c>
      <c r="J43" s="17" t="s">
        <v>9</v>
      </c>
      <c r="K43" s="17" t="s">
        <v>9</v>
      </c>
      <c r="L43" s="13">
        <v>0.13218749999999999</v>
      </c>
      <c r="M43" s="30">
        <f>(L43-H43)</f>
        <v>0.09121527777777778</v>
      </c>
      <c r="N43" s="34" t="s">
        <v>185</v>
      </c>
      <c r="O43" s="34" t="s">
        <v>186</v>
      </c>
      <c r="P43" s="14">
        <v>0.21152777777777776</v>
      </c>
      <c r="Q43" s="30">
        <f>(P43-L43)</f>
        <v>0.07934027777777777</v>
      </c>
      <c r="R43" s="34" t="s">
        <v>185</v>
      </c>
      <c r="S43" s="34" t="s">
        <v>186</v>
      </c>
      <c r="T43" s="42">
        <v>132</v>
      </c>
    </row>
    <row r="44" spans="1:20" ht="13.5" customHeight="1">
      <c r="A44" s="44">
        <v>131</v>
      </c>
      <c r="B44" s="35" t="s">
        <v>33</v>
      </c>
      <c r="C44" s="34" t="s">
        <v>182</v>
      </c>
      <c r="D44" s="34" t="s">
        <v>183</v>
      </c>
      <c r="E44" s="33" t="s">
        <v>59</v>
      </c>
      <c r="F44" s="48" t="s">
        <v>184</v>
      </c>
      <c r="G44" s="12">
        <f>SUM(P44-H44)</f>
        <v>0.17228009259259258</v>
      </c>
      <c r="H44" s="16">
        <v>0.0409722222222222</v>
      </c>
      <c r="I44" s="38" t="s">
        <v>9</v>
      </c>
      <c r="J44" s="17" t="s">
        <v>9</v>
      </c>
      <c r="K44" s="17" t="s">
        <v>9</v>
      </c>
      <c r="L44" s="13">
        <v>0.13421296296296295</v>
      </c>
      <c r="M44" s="30">
        <f>(L44-H44)</f>
        <v>0.09324074074074075</v>
      </c>
      <c r="N44" s="34" t="s">
        <v>182</v>
      </c>
      <c r="O44" s="34" t="s">
        <v>183</v>
      </c>
      <c r="P44" s="14">
        <v>0.2132523148148148</v>
      </c>
      <c r="Q44" s="30">
        <f>(P44-L44)</f>
        <v>0.07903935185185185</v>
      </c>
      <c r="R44" s="34" t="s">
        <v>182</v>
      </c>
      <c r="S44" s="34" t="s">
        <v>183</v>
      </c>
      <c r="T44" s="42">
        <v>131</v>
      </c>
    </row>
    <row r="45" spans="1:20" ht="13.5" customHeight="1">
      <c r="A45" s="44">
        <v>153</v>
      </c>
      <c r="B45" s="35" t="s">
        <v>33</v>
      </c>
      <c r="C45" s="34" t="s">
        <v>215</v>
      </c>
      <c r="D45" s="34" t="s">
        <v>216</v>
      </c>
      <c r="E45" s="33" t="s">
        <v>217</v>
      </c>
      <c r="F45" s="48" t="s">
        <v>24</v>
      </c>
      <c r="G45" s="12">
        <f>SUM(P45-H45)</f>
        <v>0.17520833333333335</v>
      </c>
      <c r="H45" s="16">
        <v>0.0409722222222222</v>
      </c>
      <c r="I45" s="38" t="s">
        <v>9</v>
      </c>
      <c r="J45" s="17" t="s">
        <v>9</v>
      </c>
      <c r="K45" s="17" t="s">
        <v>9</v>
      </c>
      <c r="L45" s="13">
        <v>0.13394675925925925</v>
      </c>
      <c r="M45" s="30">
        <f>(L45-H45)</f>
        <v>0.09297453703703705</v>
      </c>
      <c r="N45" s="34" t="s">
        <v>215</v>
      </c>
      <c r="O45" s="34" t="s">
        <v>216</v>
      </c>
      <c r="P45" s="14">
        <v>0.21618055555555557</v>
      </c>
      <c r="Q45" s="30">
        <f>(P45-L45)</f>
        <v>0.08223379629629632</v>
      </c>
      <c r="R45" s="34" t="s">
        <v>215</v>
      </c>
      <c r="S45" s="34" t="s">
        <v>216</v>
      </c>
      <c r="T45" s="42">
        <v>153</v>
      </c>
    </row>
    <row r="46" spans="1:20" ht="13.5" customHeight="1">
      <c r="A46" s="44">
        <v>118</v>
      </c>
      <c r="B46" s="35" t="s">
        <v>33</v>
      </c>
      <c r="C46" s="34" t="s">
        <v>161</v>
      </c>
      <c r="D46" s="34" t="s">
        <v>162</v>
      </c>
      <c r="E46" s="33" t="s">
        <v>47</v>
      </c>
      <c r="F46" s="35" t="s">
        <v>19</v>
      </c>
      <c r="G46" s="12">
        <f>SUM(P46-H46)</f>
        <v>0.17637731481481483</v>
      </c>
      <c r="H46" s="16">
        <v>0.0409722222222222</v>
      </c>
      <c r="I46" s="38" t="s">
        <v>9</v>
      </c>
      <c r="J46" s="17" t="s">
        <v>9</v>
      </c>
      <c r="K46" s="17" t="s">
        <v>9</v>
      </c>
      <c r="L46" s="13">
        <v>0.13758101851851853</v>
      </c>
      <c r="M46" s="30">
        <f>(L46-H46)</f>
        <v>0.09660879629629633</v>
      </c>
      <c r="N46" s="34" t="s">
        <v>161</v>
      </c>
      <c r="O46" s="34" t="s">
        <v>162</v>
      </c>
      <c r="P46" s="14">
        <v>0.21734953703703705</v>
      </c>
      <c r="Q46" s="30">
        <f>(P46-L46)</f>
        <v>0.07976851851851852</v>
      </c>
      <c r="R46" s="34" t="s">
        <v>161</v>
      </c>
      <c r="S46" s="34" t="s">
        <v>162</v>
      </c>
      <c r="T46" s="42">
        <v>118</v>
      </c>
    </row>
    <row r="47" spans="1:20" ht="13.5" customHeight="1">
      <c r="A47" s="44">
        <v>102</v>
      </c>
      <c r="B47" s="35" t="s">
        <v>33</v>
      </c>
      <c r="C47" s="34" t="s">
        <v>133</v>
      </c>
      <c r="D47" s="34" t="s">
        <v>134</v>
      </c>
      <c r="E47" s="33" t="s">
        <v>47</v>
      </c>
      <c r="F47" s="35" t="s">
        <v>135</v>
      </c>
      <c r="G47" s="12">
        <f>SUM(P47-H47)</f>
        <v>0.1803125</v>
      </c>
      <c r="H47" s="16">
        <v>0.0409722222222222</v>
      </c>
      <c r="I47" s="38" t="s">
        <v>9</v>
      </c>
      <c r="J47" s="17" t="s">
        <v>9</v>
      </c>
      <c r="K47" s="17" t="s">
        <v>9</v>
      </c>
      <c r="L47" s="13">
        <v>0.13766203703703703</v>
      </c>
      <c r="M47" s="30">
        <f>(L47-H47)</f>
        <v>0.09668981481481483</v>
      </c>
      <c r="N47" s="34" t="s">
        <v>133</v>
      </c>
      <c r="O47" s="34" t="s">
        <v>134</v>
      </c>
      <c r="P47" s="14">
        <v>0.2212847222222222</v>
      </c>
      <c r="Q47" s="30">
        <f>(P47-L47)</f>
        <v>0.08362268518518517</v>
      </c>
      <c r="R47" s="34" t="s">
        <v>133</v>
      </c>
      <c r="S47" s="34" t="s">
        <v>134</v>
      </c>
      <c r="T47" s="42">
        <v>102</v>
      </c>
    </row>
    <row r="48" spans="1:20" ht="13.5" customHeight="1">
      <c r="A48" s="44">
        <v>145</v>
      </c>
      <c r="B48" s="35" t="s">
        <v>33</v>
      </c>
      <c r="C48" s="34" t="s">
        <v>203</v>
      </c>
      <c r="D48" s="34" t="s">
        <v>204</v>
      </c>
      <c r="E48" s="33" t="s">
        <v>47</v>
      </c>
      <c r="F48" s="35" t="s">
        <v>22</v>
      </c>
      <c r="G48" s="12">
        <f>SUM(P48-H48)</f>
        <v>0.18101851851851852</v>
      </c>
      <c r="H48" s="16">
        <v>0.0409722222222222</v>
      </c>
      <c r="I48" s="38" t="s">
        <v>9</v>
      </c>
      <c r="J48" s="17" t="s">
        <v>9</v>
      </c>
      <c r="K48" s="17" t="s">
        <v>9</v>
      </c>
      <c r="L48" s="13">
        <v>0.13135416666666666</v>
      </c>
      <c r="M48" s="30">
        <f>(L48-H48)</f>
        <v>0.09038194444444446</v>
      </c>
      <c r="N48" s="34" t="s">
        <v>203</v>
      </c>
      <c r="O48" s="34" t="s">
        <v>204</v>
      </c>
      <c r="P48" s="14">
        <v>0.22199074074074074</v>
      </c>
      <c r="Q48" s="30">
        <f>(P48-L48)</f>
        <v>0.09063657407407408</v>
      </c>
      <c r="R48" s="34" t="s">
        <v>203</v>
      </c>
      <c r="S48" s="34" t="s">
        <v>204</v>
      </c>
      <c r="T48" s="42">
        <v>145</v>
      </c>
    </row>
    <row r="49" spans="1:20" ht="13.5" customHeight="1">
      <c r="A49" s="44">
        <v>101</v>
      </c>
      <c r="B49" s="35" t="s">
        <v>33</v>
      </c>
      <c r="C49" s="34" t="s">
        <v>131</v>
      </c>
      <c r="D49" s="34" t="s">
        <v>132</v>
      </c>
      <c r="E49" s="33" t="s">
        <v>62</v>
      </c>
      <c r="F49" s="35" t="s">
        <v>20</v>
      </c>
      <c r="G49" s="12">
        <f>SUM(P49-H49)</f>
        <v>0.1833217592592593</v>
      </c>
      <c r="H49" s="16">
        <v>0.0409722222222222</v>
      </c>
      <c r="I49" s="38" t="s">
        <v>9</v>
      </c>
      <c r="J49" s="17" t="s">
        <v>9</v>
      </c>
      <c r="K49" s="17" t="s">
        <v>9</v>
      </c>
      <c r="L49" s="13">
        <v>0.14118055555555556</v>
      </c>
      <c r="M49" s="30">
        <f>(L49-H49)</f>
        <v>0.10020833333333336</v>
      </c>
      <c r="N49" s="34" t="s">
        <v>131</v>
      </c>
      <c r="O49" s="34" t="s">
        <v>132</v>
      </c>
      <c r="P49" s="14">
        <v>0.2242939814814815</v>
      </c>
      <c r="Q49" s="30">
        <f>(P49-L49)</f>
        <v>0.08311342592592594</v>
      </c>
      <c r="R49" s="34" t="s">
        <v>131</v>
      </c>
      <c r="S49" s="34" t="s">
        <v>132</v>
      </c>
      <c r="T49" s="42">
        <v>101</v>
      </c>
    </row>
    <row r="50" spans="1:20" ht="13.5" customHeight="1">
      <c r="A50" s="44">
        <v>142</v>
      </c>
      <c r="B50" s="35" t="s">
        <v>33</v>
      </c>
      <c r="C50" s="34" t="s">
        <v>198</v>
      </c>
      <c r="D50" s="34" t="s">
        <v>199</v>
      </c>
      <c r="E50" s="33" t="s">
        <v>47</v>
      </c>
      <c r="F50" s="35" t="s">
        <v>21</v>
      </c>
      <c r="G50" s="12">
        <f>SUM(P50-H50)</f>
        <v>0.19179398148148152</v>
      </c>
      <c r="H50" s="16">
        <v>0.0409722222222222</v>
      </c>
      <c r="I50" s="38" t="s">
        <v>9</v>
      </c>
      <c r="J50" s="17" t="s">
        <v>9</v>
      </c>
      <c r="K50" s="17" t="s">
        <v>9</v>
      </c>
      <c r="L50" s="13">
        <v>0.1423148148148148</v>
      </c>
      <c r="M50" s="30">
        <f>(L50-H50)</f>
        <v>0.10134259259259261</v>
      </c>
      <c r="N50" s="34" t="s">
        <v>198</v>
      </c>
      <c r="O50" s="34" t="s">
        <v>199</v>
      </c>
      <c r="P50" s="14">
        <v>0.2327662037037037</v>
      </c>
      <c r="Q50" s="30">
        <f>(P50-L50)</f>
        <v>0.0904513888888889</v>
      </c>
      <c r="R50" s="34" t="s">
        <v>198</v>
      </c>
      <c r="S50" s="34" t="s">
        <v>199</v>
      </c>
      <c r="T50" s="42">
        <v>142</v>
      </c>
    </row>
    <row r="51" spans="1:20" ht="13.5" customHeight="1">
      <c r="A51" s="44">
        <v>148</v>
      </c>
      <c r="B51" s="35" t="s">
        <v>33</v>
      </c>
      <c r="C51" s="34" t="s">
        <v>209</v>
      </c>
      <c r="D51" s="34" t="s">
        <v>210</v>
      </c>
      <c r="E51" s="33" t="s">
        <v>59</v>
      </c>
      <c r="F51" s="35" t="s">
        <v>24</v>
      </c>
      <c r="G51" s="12">
        <f>SUM(P51-H51)</f>
        <v>0.20393518518518522</v>
      </c>
      <c r="H51" s="16">
        <v>0.0409722222222222</v>
      </c>
      <c r="I51" s="38" t="s">
        <v>9</v>
      </c>
      <c r="J51" s="17" t="s">
        <v>9</v>
      </c>
      <c r="K51" s="17" t="s">
        <v>9</v>
      </c>
      <c r="L51" s="13">
        <v>0.14563657407407407</v>
      </c>
      <c r="M51" s="30">
        <f>(L51-H51)</f>
        <v>0.10466435185185187</v>
      </c>
      <c r="N51" s="34" t="s">
        <v>209</v>
      </c>
      <c r="O51" s="34" t="s">
        <v>210</v>
      </c>
      <c r="P51" s="14">
        <v>0.24490740740740743</v>
      </c>
      <c r="Q51" s="30">
        <f>(P51-L51)</f>
        <v>0.09927083333333336</v>
      </c>
      <c r="R51" s="34" t="s">
        <v>209</v>
      </c>
      <c r="S51" s="34" t="s">
        <v>210</v>
      </c>
      <c r="T51" s="42">
        <v>148</v>
      </c>
    </row>
    <row r="52" spans="1:21" s="15" customFormat="1" ht="13.5" customHeight="1">
      <c r="A52" s="44">
        <v>130</v>
      </c>
      <c r="B52" s="35" t="s">
        <v>33</v>
      </c>
      <c r="C52" s="34" t="s">
        <v>181</v>
      </c>
      <c r="D52" s="34" t="s">
        <v>132</v>
      </c>
      <c r="E52" s="33" t="s">
        <v>62</v>
      </c>
      <c r="F52" s="35" t="s">
        <v>23</v>
      </c>
      <c r="G52" s="12">
        <f>SUM(P52-H52)</f>
        <v>0.2334027777777778</v>
      </c>
      <c r="H52" s="16">
        <v>0.0409722222222222</v>
      </c>
      <c r="I52" s="38" t="s">
        <v>9</v>
      </c>
      <c r="J52" s="17" t="s">
        <v>9</v>
      </c>
      <c r="K52" s="17" t="s">
        <v>9</v>
      </c>
      <c r="L52" s="13">
        <v>0.15203703703703705</v>
      </c>
      <c r="M52" s="30">
        <f>(L52-H52)</f>
        <v>0.11106481481481485</v>
      </c>
      <c r="N52" s="34" t="s">
        <v>181</v>
      </c>
      <c r="O52" s="34" t="s">
        <v>132</v>
      </c>
      <c r="P52" s="14">
        <v>0.274375</v>
      </c>
      <c r="Q52" s="30">
        <f>(P52-L52)</f>
        <v>0.12233796296296293</v>
      </c>
      <c r="R52" s="34" t="s">
        <v>181</v>
      </c>
      <c r="S52" s="34" t="s">
        <v>132</v>
      </c>
      <c r="T52" s="42">
        <v>130</v>
      </c>
      <c r="U52" s="9"/>
    </row>
    <row r="53" spans="1:20" ht="13.5" customHeight="1">
      <c r="A53" s="44">
        <v>120</v>
      </c>
      <c r="B53" s="35" t="s">
        <v>33</v>
      </c>
      <c r="C53" s="34" t="s">
        <v>124</v>
      </c>
      <c r="D53" s="34" t="s">
        <v>165</v>
      </c>
      <c r="E53" s="33" t="s">
        <v>59</v>
      </c>
      <c r="F53" s="35" t="s">
        <v>19</v>
      </c>
      <c r="G53" s="12" t="s">
        <v>555</v>
      </c>
      <c r="H53" s="16">
        <v>0.0409722222222222</v>
      </c>
      <c r="I53" s="38" t="s">
        <v>9</v>
      </c>
      <c r="J53" s="17" t="s">
        <v>9</v>
      </c>
      <c r="K53" s="17" t="s">
        <v>9</v>
      </c>
      <c r="L53" s="13">
        <v>0.1454513888888889</v>
      </c>
      <c r="M53" s="30">
        <f>(L53-H53)</f>
        <v>0.10447916666666669</v>
      </c>
      <c r="N53" s="34" t="s">
        <v>124</v>
      </c>
      <c r="O53" s="34" t="s">
        <v>165</v>
      </c>
      <c r="P53" s="14" t="s">
        <v>555</v>
      </c>
      <c r="Q53" s="30"/>
      <c r="R53" s="34" t="s">
        <v>124</v>
      </c>
      <c r="S53" s="34" t="s">
        <v>165</v>
      </c>
      <c r="T53" s="42">
        <v>120</v>
      </c>
    </row>
    <row r="54" spans="1:20" ht="13.5" customHeight="1">
      <c r="A54" s="44">
        <v>304</v>
      </c>
      <c r="B54" s="35" t="s">
        <v>34</v>
      </c>
      <c r="C54" s="34" t="s">
        <v>311</v>
      </c>
      <c r="D54" s="34"/>
      <c r="E54" s="33" t="s">
        <v>59</v>
      </c>
      <c r="F54" s="35" t="s">
        <v>29</v>
      </c>
      <c r="G54" s="12">
        <f>SUM(P54-H54)</f>
        <v>0.10121527777777779</v>
      </c>
      <c r="H54" s="16">
        <v>0.0409722222222222</v>
      </c>
      <c r="I54" s="38" t="s">
        <v>9</v>
      </c>
      <c r="J54" s="20" t="s">
        <v>9</v>
      </c>
      <c r="K54" s="20" t="s">
        <v>9</v>
      </c>
      <c r="L54" s="13">
        <v>0.09527777777777778</v>
      </c>
      <c r="M54" s="30">
        <f>(L54-H54)</f>
        <v>0.05430555555555558</v>
      </c>
      <c r="N54" s="34" t="s">
        <v>369</v>
      </c>
      <c r="O54" s="34" t="s">
        <v>370</v>
      </c>
      <c r="P54" s="14">
        <v>0.1421875</v>
      </c>
      <c r="Q54" s="30">
        <f>(P54-L54)</f>
        <v>0.046909722222222214</v>
      </c>
      <c r="R54" s="34" t="s">
        <v>452</v>
      </c>
      <c r="S54" s="34" t="s">
        <v>453</v>
      </c>
      <c r="T54" s="42">
        <v>304</v>
      </c>
    </row>
    <row r="55" spans="1:20" ht="13.5" customHeight="1">
      <c r="A55" s="44">
        <v>308</v>
      </c>
      <c r="B55" s="35" t="s">
        <v>34</v>
      </c>
      <c r="C55" s="34" t="s">
        <v>315</v>
      </c>
      <c r="D55" s="34"/>
      <c r="E55" s="33" t="s">
        <v>47</v>
      </c>
      <c r="F55" s="35" t="s">
        <v>29</v>
      </c>
      <c r="G55" s="12">
        <f>SUM(P55-H55)</f>
        <v>0.11078703703703706</v>
      </c>
      <c r="H55" s="16">
        <v>0.0409722222222222</v>
      </c>
      <c r="I55" s="38" t="s">
        <v>9</v>
      </c>
      <c r="J55" s="20" t="s">
        <v>9</v>
      </c>
      <c r="K55" s="20" t="s">
        <v>9</v>
      </c>
      <c r="L55" s="13">
        <v>0.10574074074074075</v>
      </c>
      <c r="M55" s="30">
        <f>(L55-H55)</f>
        <v>0.06476851851851854</v>
      </c>
      <c r="N55" s="34" t="s">
        <v>375</v>
      </c>
      <c r="O55" s="34" t="s">
        <v>376</v>
      </c>
      <c r="P55" s="14">
        <v>0.15175925925925926</v>
      </c>
      <c r="Q55" s="30">
        <f>(P55-L55)</f>
        <v>0.046018518518518514</v>
      </c>
      <c r="R55" s="34" t="s">
        <v>459</v>
      </c>
      <c r="S55" s="34" t="s">
        <v>460</v>
      </c>
      <c r="T55" s="42">
        <v>308</v>
      </c>
    </row>
    <row r="56" spans="1:20" ht="13.5" customHeight="1">
      <c r="A56" s="44">
        <v>326</v>
      </c>
      <c r="B56" s="35" t="s">
        <v>34</v>
      </c>
      <c r="C56" s="34" t="s">
        <v>334</v>
      </c>
      <c r="D56" s="34"/>
      <c r="E56" s="33" t="s">
        <v>47</v>
      </c>
      <c r="F56" s="35" t="s">
        <v>40</v>
      </c>
      <c r="G56" s="54">
        <f>SUM(P56-H56)</f>
        <v>0.11415509259259261</v>
      </c>
      <c r="H56" s="16">
        <v>0.0409722222222222</v>
      </c>
      <c r="I56" s="38" t="s">
        <v>9</v>
      </c>
      <c r="J56" s="20" t="s">
        <v>9</v>
      </c>
      <c r="K56" s="20" t="s">
        <v>9</v>
      </c>
      <c r="L56" s="13">
        <v>0.101875</v>
      </c>
      <c r="M56" s="30">
        <f>(L56-H56)</f>
        <v>0.06090277777777779</v>
      </c>
      <c r="N56" s="34" t="s">
        <v>399</v>
      </c>
      <c r="O56" s="34" t="s">
        <v>400</v>
      </c>
      <c r="P56" s="14">
        <v>0.15512731481481482</v>
      </c>
      <c r="Q56" s="30">
        <f>(P56-L56)</f>
        <v>0.05325231481481482</v>
      </c>
      <c r="R56" s="34" t="s">
        <v>485</v>
      </c>
      <c r="S56" s="34" t="s">
        <v>486</v>
      </c>
      <c r="T56" s="42">
        <v>326</v>
      </c>
    </row>
    <row r="57" spans="1:21" ht="13.5" customHeight="1">
      <c r="A57" s="10">
        <v>356</v>
      </c>
      <c r="B57" s="40" t="s">
        <v>34</v>
      </c>
      <c r="C57" s="18" t="s">
        <v>534</v>
      </c>
      <c r="D57" s="11"/>
      <c r="E57" s="27"/>
      <c r="F57" s="47" t="s">
        <v>40</v>
      </c>
      <c r="G57" s="12">
        <f>SUM(P57-H57)</f>
        <v>0.11440972222222225</v>
      </c>
      <c r="H57" s="16">
        <v>0.0409722222222222</v>
      </c>
      <c r="I57" s="38" t="s">
        <v>9</v>
      </c>
      <c r="J57" s="20" t="s">
        <v>9</v>
      </c>
      <c r="K57" s="20" t="s">
        <v>9</v>
      </c>
      <c r="L57" s="13">
        <v>0.109375</v>
      </c>
      <c r="M57" s="30">
        <f>(L57-H57)</f>
        <v>0.0684027777777778</v>
      </c>
      <c r="N57" s="18" t="s">
        <v>540</v>
      </c>
      <c r="O57" s="18" t="s">
        <v>240</v>
      </c>
      <c r="P57" s="14">
        <v>0.15538194444444445</v>
      </c>
      <c r="Q57" s="30">
        <f>(P57-L57)</f>
        <v>0.04600694444444445</v>
      </c>
      <c r="R57" s="18" t="s">
        <v>143</v>
      </c>
      <c r="S57" s="18" t="s">
        <v>541</v>
      </c>
      <c r="T57" s="37">
        <v>356</v>
      </c>
      <c r="U57" s="15"/>
    </row>
    <row r="58" spans="1:21" ht="13.5" customHeight="1">
      <c r="A58" s="44">
        <v>325</v>
      </c>
      <c r="B58" s="35" t="s">
        <v>34</v>
      </c>
      <c r="C58" s="34" t="s">
        <v>332</v>
      </c>
      <c r="D58" s="34"/>
      <c r="E58" s="33" t="s">
        <v>333</v>
      </c>
      <c r="F58" s="35" t="s">
        <v>31</v>
      </c>
      <c r="G58" s="12">
        <f>SUM(P58-H58)</f>
        <v>0.1165393518518519</v>
      </c>
      <c r="H58" s="16">
        <v>0.0409722222222222</v>
      </c>
      <c r="I58" s="38" t="s">
        <v>9</v>
      </c>
      <c r="J58" s="20" t="s">
        <v>9</v>
      </c>
      <c r="K58" s="20" t="s">
        <v>9</v>
      </c>
      <c r="L58" s="13">
        <v>0.10797453703703704</v>
      </c>
      <c r="M58" s="30">
        <f>(L58-H58)</f>
        <v>0.06700231481481483</v>
      </c>
      <c r="N58" s="34" t="s">
        <v>397</v>
      </c>
      <c r="O58" s="34" t="s">
        <v>398</v>
      </c>
      <c r="P58" s="14">
        <v>0.1575115740740741</v>
      </c>
      <c r="Q58" s="30">
        <f>(P58-L58)</f>
        <v>0.04953703703703706</v>
      </c>
      <c r="R58" s="34" t="s">
        <v>131</v>
      </c>
      <c r="S58" s="34" t="s">
        <v>484</v>
      </c>
      <c r="T58" s="42">
        <v>325</v>
      </c>
      <c r="U58" s="15"/>
    </row>
    <row r="59" spans="1:20" ht="13.5" customHeight="1">
      <c r="A59" s="44">
        <v>317</v>
      </c>
      <c r="B59" s="35" t="s">
        <v>34</v>
      </c>
      <c r="C59" s="34" t="s">
        <v>324</v>
      </c>
      <c r="D59" s="34"/>
      <c r="E59" s="33" t="s">
        <v>47</v>
      </c>
      <c r="F59" s="35" t="s">
        <v>29</v>
      </c>
      <c r="G59" s="12">
        <f>SUM(P59-H59)</f>
        <v>0.1197800925925926</v>
      </c>
      <c r="H59" s="16">
        <v>0.0409722222222222</v>
      </c>
      <c r="I59" s="38" t="s">
        <v>9</v>
      </c>
      <c r="J59" s="20" t="s">
        <v>9</v>
      </c>
      <c r="K59" s="20" t="s">
        <v>9</v>
      </c>
      <c r="L59" s="13">
        <v>0.10952546296296296</v>
      </c>
      <c r="M59" s="30">
        <f>(L59-H59)</f>
        <v>0.06855324074074076</v>
      </c>
      <c r="N59" s="34" t="s">
        <v>388</v>
      </c>
      <c r="O59" s="34" t="s">
        <v>204</v>
      </c>
      <c r="P59" s="14">
        <v>0.1607523148148148</v>
      </c>
      <c r="Q59" s="30">
        <f>(P59-L59)</f>
        <v>0.05122685185185184</v>
      </c>
      <c r="R59" s="34" t="s">
        <v>470</v>
      </c>
      <c r="S59" s="34" t="s">
        <v>471</v>
      </c>
      <c r="T59" s="42">
        <v>317</v>
      </c>
    </row>
    <row r="60" spans="1:20" ht="13.5" customHeight="1">
      <c r="A60" s="44">
        <v>321</v>
      </c>
      <c r="B60" s="35" t="s">
        <v>34</v>
      </c>
      <c r="C60" s="34" t="s">
        <v>328</v>
      </c>
      <c r="D60" s="34"/>
      <c r="E60" s="33" t="s">
        <v>62</v>
      </c>
      <c r="F60" s="35" t="s">
        <v>29</v>
      </c>
      <c r="G60" s="12">
        <f>SUM(P60-H60)</f>
        <v>0.12075231481481484</v>
      </c>
      <c r="H60" s="16">
        <v>0.0409722222222222</v>
      </c>
      <c r="I60" s="38" t="s">
        <v>9</v>
      </c>
      <c r="J60" s="20" t="s">
        <v>9</v>
      </c>
      <c r="K60" s="20" t="s">
        <v>9</v>
      </c>
      <c r="L60" s="13">
        <v>0.1125</v>
      </c>
      <c r="M60" s="30">
        <f>(L60-H60)</f>
        <v>0.0715277777777778</v>
      </c>
      <c r="N60" s="34" t="s">
        <v>253</v>
      </c>
      <c r="O60" s="34" t="s">
        <v>392</v>
      </c>
      <c r="P60" s="14">
        <v>0.16172453703703704</v>
      </c>
      <c r="Q60" s="30">
        <f>(P60-L60)</f>
        <v>0.04922453703703704</v>
      </c>
      <c r="R60" s="34" t="s">
        <v>477</v>
      </c>
      <c r="S60" s="34" t="s">
        <v>478</v>
      </c>
      <c r="T60" s="42">
        <v>321</v>
      </c>
    </row>
    <row r="61" spans="1:20" ht="13.5" customHeight="1">
      <c r="A61" s="44">
        <v>333</v>
      </c>
      <c r="B61" s="35" t="s">
        <v>34</v>
      </c>
      <c r="C61" s="34" t="s">
        <v>341</v>
      </c>
      <c r="D61" s="34"/>
      <c r="E61" s="33" t="s">
        <v>59</v>
      </c>
      <c r="F61" s="35" t="s">
        <v>40</v>
      </c>
      <c r="G61" s="12">
        <f>SUM(P61-H61)</f>
        <v>0.12094907407407408</v>
      </c>
      <c r="H61" s="16">
        <v>0.0409722222222222</v>
      </c>
      <c r="I61" s="38" t="s">
        <v>9</v>
      </c>
      <c r="J61" s="20" t="s">
        <v>9</v>
      </c>
      <c r="K61" s="20" t="s">
        <v>9</v>
      </c>
      <c r="L61" s="13">
        <v>0.10835648148148147</v>
      </c>
      <c r="M61" s="30">
        <f>(L61-H61)</f>
        <v>0.06738425925925927</v>
      </c>
      <c r="N61" s="34" t="s">
        <v>410</v>
      </c>
      <c r="O61" s="34" t="s">
        <v>411</v>
      </c>
      <c r="P61" s="14">
        <v>0.16192129629629629</v>
      </c>
      <c r="Q61" s="30">
        <f>(P61-L61)</f>
        <v>0.053564814814814815</v>
      </c>
      <c r="R61" s="34" t="s">
        <v>496</v>
      </c>
      <c r="S61" s="34" t="s">
        <v>497</v>
      </c>
      <c r="T61" s="42">
        <v>333</v>
      </c>
    </row>
    <row r="62" spans="1:20" ht="13.5" customHeight="1">
      <c r="A62" s="44">
        <v>327</v>
      </c>
      <c r="B62" s="35" t="s">
        <v>34</v>
      </c>
      <c r="C62" s="34" t="s">
        <v>335</v>
      </c>
      <c r="D62" s="34"/>
      <c r="E62" s="33" t="s">
        <v>47</v>
      </c>
      <c r="F62" s="35" t="s">
        <v>40</v>
      </c>
      <c r="G62" s="12">
        <f>SUM(P62-H62)</f>
        <v>0.12574074074074076</v>
      </c>
      <c r="H62" s="16">
        <v>0.0409722222222222</v>
      </c>
      <c r="I62" s="38" t="s">
        <v>9</v>
      </c>
      <c r="J62" s="20" t="s">
        <v>9</v>
      </c>
      <c r="K62" s="20" t="s">
        <v>9</v>
      </c>
      <c r="L62" s="13">
        <v>0.11158564814814814</v>
      </c>
      <c r="M62" s="30">
        <f>(L62-H62)</f>
        <v>0.07061342592592594</v>
      </c>
      <c r="N62" s="34" t="s">
        <v>257</v>
      </c>
      <c r="O62" s="34" t="s">
        <v>401</v>
      </c>
      <c r="P62" s="14">
        <v>0.16671296296296298</v>
      </c>
      <c r="Q62" s="30">
        <f>(P62-L62)</f>
        <v>0.05512731481481484</v>
      </c>
      <c r="R62" s="34" t="s">
        <v>487</v>
      </c>
      <c r="S62" s="34" t="s">
        <v>488</v>
      </c>
      <c r="T62" s="42">
        <v>327</v>
      </c>
    </row>
    <row r="63" spans="1:21" s="15" customFormat="1" ht="13.5" customHeight="1">
      <c r="A63" s="44">
        <v>341</v>
      </c>
      <c r="B63" s="35" t="s">
        <v>34</v>
      </c>
      <c r="C63" s="34" t="s">
        <v>349</v>
      </c>
      <c r="D63" s="34"/>
      <c r="E63" s="33" t="s">
        <v>47</v>
      </c>
      <c r="F63" s="35" t="s">
        <v>42</v>
      </c>
      <c r="G63" s="12">
        <f>SUM(P63-H63)</f>
        <v>0.1260648148148148</v>
      </c>
      <c r="H63" s="16">
        <v>0.0409722222222222</v>
      </c>
      <c r="I63" s="38" t="s">
        <v>9</v>
      </c>
      <c r="J63" s="20" t="s">
        <v>9</v>
      </c>
      <c r="K63" s="20" t="s">
        <v>9</v>
      </c>
      <c r="L63" s="13">
        <v>0.11508101851851853</v>
      </c>
      <c r="M63" s="30">
        <f>(L63-H63)</f>
        <v>0.07410879629629633</v>
      </c>
      <c r="N63" s="34" t="s">
        <v>425</v>
      </c>
      <c r="O63" s="34" t="s">
        <v>398</v>
      </c>
      <c r="P63" s="14">
        <v>0.167037037037037</v>
      </c>
      <c r="Q63" s="30">
        <f>(P63-L63)</f>
        <v>0.051956018518518485</v>
      </c>
      <c r="R63" s="34" t="s">
        <v>205</v>
      </c>
      <c r="S63" s="34" t="s">
        <v>509</v>
      </c>
      <c r="T63" s="42">
        <v>341</v>
      </c>
      <c r="U63" s="9"/>
    </row>
    <row r="64" spans="1:20" ht="13.5" customHeight="1">
      <c r="A64" s="44">
        <v>302</v>
      </c>
      <c r="B64" s="35" t="s">
        <v>34</v>
      </c>
      <c r="C64" s="34" t="s">
        <v>309</v>
      </c>
      <c r="D64" s="34"/>
      <c r="E64" s="33" t="s">
        <v>47</v>
      </c>
      <c r="F64" s="35" t="s">
        <v>45</v>
      </c>
      <c r="G64" s="12">
        <f>SUM(P64-H64)</f>
        <v>0.12646990740740743</v>
      </c>
      <c r="H64" s="16">
        <v>0.0409722222222222</v>
      </c>
      <c r="I64" s="38" t="s">
        <v>9</v>
      </c>
      <c r="J64" s="20" t="s">
        <v>9</v>
      </c>
      <c r="K64" s="20" t="s">
        <v>9</v>
      </c>
      <c r="L64" s="13">
        <v>0.10819444444444444</v>
      </c>
      <c r="M64" s="30">
        <f>(L64-H64)</f>
        <v>0.06722222222222224</v>
      </c>
      <c r="N64" s="34" t="s">
        <v>366</v>
      </c>
      <c r="O64" s="34" t="s">
        <v>367</v>
      </c>
      <c r="P64" s="14">
        <v>0.16744212962962965</v>
      </c>
      <c r="Q64" s="30">
        <f>(P64-L64)</f>
        <v>0.05924768518518521</v>
      </c>
      <c r="R64" s="34" t="s">
        <v>449</v>
      </c>
      <c r="S64" s="34" t="s">
        <v>450</v>
      </c>
      <c r="T64" s="42">
        <v>302</v>
      </c>
    </row>
    <row r="65" spans="1:20" ht="13.5" customHeight="1">
      <c r="A65" s="44">
        <v>350</v>
      </c>
      <c r="B65" s="35" t="s">
        <v>34</v>
      </c>
      <c r="C65" s="34" t="s">
        <v>358</v>
      </c>
      <c r="D65" s="34"/>
      <c r="E65" s="33" t="s">
        <v>62</v>
      </c>
      <c r="F65" s="35" t="s">
        <v>43</v>
      </c>
      <c r="G65" s="12">
        <f>SUM(P65-H65)</f>
        <v>0.1268402777777778</v>
      </c>
      <c r="H65" s="16">
        <v>0.0409722222222222</v>
      </c>
      <c r="I65" s="38" t="s">
        <v>9</v>
      </c>
      <c r="J65" s="20" t="s">
        <v>9</v>
      </c>
      <c r="K65" s="20" t="s">
        <v>9</v>
      </c>
      <c r="L65" s="13">
        <v>0.10196759259259258</v>
      </c>
      <c r="M65" s="30">
        <f>(L65-H65)</f>
        <v>0.06099537037037038</v>
      </c>
      <c r="N65" s="34" t="s">
        <v>439</v>
      </c>
      <c r="O65" s="34" t="s">
        <v>440</v>
      </c>
      <c r="P65" s="14">
        <v>0.1678125</v>
      </c>
      <c r="Q65" s="30">
        <f>(P65-L65)</f>
        <v>0.06584490740740742</v>
      </c>
      <c r="R65" s="34" t="s">
        <v>71</v>
      </c>
      <c r="S65" s="34" t="s">
        <v>521</v>
      </c>
      <c r="T65" s="42">
        <v>350</v>
      </c>
    </row>
    <row r="66" spans="1:20" ht="13.5" customHeight="1">
      <c r="A66" s="44">
        <v>310</v>
      </c>
      <c r="B66" s="35" t="s">
        <v>34</v>
      </c>
      <c r="C66" s="34" t="s">
        <v>317</v>
      </c>
      <c r="D66" s="34"/>
      <c r="E66" s="33" t="s">
        <v>47</v>
      </c>
      <c r="F66" s="35" t="s">
        <v>29</v>
      </c>
      <c r="G66" s="12">
        <f>SUM(P66-H66)</f>
        <v>0.12694444444444447</v>
      </c>
      <c r="H66" s="16">
        <v>0.0409722222222222</v>
      </c>
      <c r="I66" s="38" t="s">
        <v>9</v>
      </c>
      <c r="J66" s="20" t="s">
        <v>9</v>
      </c>
      <c r="K66" s="20" t="s">
        <v>9</v>
      </c>
      <c r="L66" s="13">
        <v>0.10460648148148148</v>
      </c>
      <c r="M66" s="30">
        <f>(L66-H66)</f>
        <v>0.06363425925925928</v>
      </c>
      <c r="N66" s="34" t="s">
        <v>86</v>
      </c>
      <c r="O66" s="34" t="s">
        <v>378</v>
      </c>
      <c r="P66" s="14">
        <v>0.1679166666666667</v>
      </c>
      <c r="Q66" s="30">
        <f>(P66-L66)</f>
        <v>0.0633101851851852</v>
      </c>
      <c r="R66" s="34" t="s">
        <v>461</v>
      </c>
      <c r="S66" s="34" t="s">
        <v>378</v>
      </c>
      <c r="T66" s="42">
        <v>310</v>
      </c>
    </row>
    <row r="67" spans="1:20" ht="13.5" customHeight="1">
      <c r="A67" s="44">
        <v>315</v>
      </c>
      <c r="B67" s="35" t="s">
        <v>34</v>
      </c>
      <c r="C67" s="34" t="s">
        <v>322</v>
      </c>
      <c r="D67" s="34"/>
      <c r="E67" s="33" t="s">
        <v>104</v>
      </c>
      <c r="F67" s="35" t="s">
        <v>29</v>
      </c>
      <c r="G67" s="12">
        <f>SUM(P67-H67)</f>
        <v>0.12738425925925928</v>
      </c>
      <c r="H67" s="16">
        <v>0.0409722222222222</v>
      </c>
      <c r="I67" s="38" t="s">
        <v>9</v>
      </c>
      <c r="J67" s="20" t="s">
        <v>9</v>
      </c>
      <c r="K67" s="20" t="s">
        <v>9</v>
      </c>
      <c r="L67" s="13">
        <v>0.1242361111111111</v>
      </c>
      <c r="M67" s="30">
        <f>(L67-H67)</f>
        <v>0.0832638888888889</v>
      </c>
      <c r="N67" s="34" t="s">
        <v>175</v>
      </c>
      <c r="O67" s="34" t="s">
        <v>385</v>
      </c>
      <c r="P67" s="14">
        <v>0.1683564814814815</v>
      </c>
      <c r="Q67" s="30">
        <f>(P67-L67)</f>
        <v>0.04412037037037039</v>
      </c>
      <c r="R67" s="34" t="s">
        <v>467</v>
      </c>
      <c r="S67" s="34" t="s">
        <v>385</v>
      </c>
      <c r="T67" s="42">
        <v>315</v>
      </c>
    </row>
    <row r="68" spans="1:20" ht="13.5" customHeight="1">
      <c r="A68" s="44">
        <v>332</v>
      </c>
      <c r="B68" s="35" t="s">
        <v>34</v>
      </c>
      <c r="C68" s="34" t="s">
        <v>340</v>
      </c>
      <c r="D68" s="34"/>
      <c r="E68" s="33" t="s">
        <v>59</v>
      </c>
      <c r="F68" s="35" t="s">
        <v>40</v>
      </c>
      <c r="G68" s="12">
        <f>SUM(P68-H68)</f>
        <v>0.12973379629629633</v>
      </c>
      <c r="H68" s="16">
        <v>0.0409722222222222</v>
      </c>
      <c r="I68" s="38" t="s">
        <v>9</v>
      </c>
      <c r="J68" s="20" t="s">
        <v>9</v>
      </c>
      <c r="K68" s="20" t="s">
        <v>9</v>
      </c>
      <c r="L68" s="13">
        <v>0.12096064814814815</v>
      </c>
      <c r="M68" s="30">
        <f>(L68-H68)</f>
        <v>0.07998842592592595</v>
      </c>
      <c r="N68" s="34" t="s">
        <v>408</v>
      </c>
      <c r="O68" s="34" t="s">
        <v>409</v>
      </c>
      <c r="P68" s="14">
        <v>0.17070601851851852</v>
      </c>
      <c r="Q68" s="30">
        <f>(P68-L68)</f>
        <v>0.04974537037037037</v>
      </c>
      <c r="R68" s="34" t="s">
        <v>124</v>
      </c>
      <c r="S68" s="34" t="s">
        <v>106</v>
      </c>
      <c r="T68" s="42">
        <v>332</v>
      </c>
    </row>
    <row r="69" spans="1:20" ht="13.5" customHeight="1">
      <c r="A69" s="44">
        <v>335</v>
      </c>
      <c r="B69" s="35" t="s">
        <v>34</v>
      </c>
      <c r="C69" s="34" t="s">
        <v>343</v>
      </c>
      <c r="D69" s="34"/>
      <c r="E69" s="33" t="s">
        <v>344</v>
      </c>
      <c r="F69" s="35" t="s">
        <v>40</v>
      </c>
      <c r="G69" s="12">
        <f>SUM(P69-H69)</f>
        <v>0.1299189814814815</v>
      </c>
      <c r="H69" s="16">
        <v>0.0409722222222222</v>
      </c>
      <c r="I69" s="38" t="s">
        <v>9</v>
      </c>
      <c r="J69" s="20" t="s">
        <v>9</v>
      </c>
      <c r="K69" s="20" t="s">
        <v>9</v>
      </c>
      <c r="L69" s="13">
        <v>0.11312499999999999</v>
      </c>
      <c r="M69" s="30">
        <f>(L69-H69)</f>
        <v>0.07215277777777779</v>
      </c>
      <c r="N69" s="34" t="s">
        <v>414</v>
      </c>
      <c r="O69" s="34" t="s">
        <v>415</v>
      </c>
      <c r="P69" s="14">
        <v>0.1708912037037037</v>
      </c>
      <c r="Q69" s="30">
        <f>(P69-L69)</f>
        <v>0.05776620370370371</v>
      </c>
      <c r="R69" s="34" t="s">
        <v>249</v>
      </c>
      <c r="S69" s="34" t="s">
        <v>500</v>
      </c>
      <c r="T69" s="42">
        <v>335</v>
      </c>
    </row>
    <row r="70" spans="1:20" ht="13.5" customHeight="1">
      <c r="A70" s="44">
        <v>347</v>
      </c>
      <c r="B70" s="35" t="s">
        <v>34</v>
      </c>
      <c r="C70" s="34" t="s">
        <v>355</v>
      </c>
      <c r="D70" s="34"/>
      <c r="E70" s="33" t="s">
        <v>47</v>
      </c>
      <c r="F70" s="35" t="s">
        <v>43</v>
      </c>
      <c r="G70" s="12">
        <f>SUM(P70-H70)</f>
        <v>0.13355324074074076</v>
      </c>
      <c r="H70" s="16">
        <v>0.0409722222222222</v>
      </c>
      <c r="I70" s="38" t="s">
        <v>9</v>
      </c>
      <c r="J70" s="20" t="s">
        <v>9</v>
      </c>
      <c r="K70" s="20" t="s">
        <v>9</v>
      </c>
      <c r="L70" s="13">
        <v>0.1173611111111111</v>
      </c>
      <c r="M70" s="30">
        <f>(L70-H70)</f>
        <v>0.0763888888888889</v>
      </c>
      <c r="N70" s="34" t="s">
        <v>166</v>
      </c>
      <c r="O70" s="34" t="s">
        <v>435</v>
      </c>
      <c r="P70" s="14">
        <v>0.17452546296296298</v>
      </c>
      <c r="Q70" s="30">
        <f>(P70-L70)</f>
        <v>0.05716435185185188</v>
      </c>
      <c r="R70" s="34" t="s">
        <v>516</v>
      </c>
      <c r="S70" s="34" t="s">
        <v>517</v>
      </c>
      <c r="T70" s="42">
        <v>347</v>
      </c>
    </row>
    <row r="71" spans="1:21" s="15" customFormat="1" ht="13.5" customHeight="1">
      <c r="A71" s="44">
        <v>309</v>
      </c>
      <c r="B71" s="35" t="s">
        <v>34</v>
      </c>
      <c r="C71" s="34" t="s">
        <v>316</v>
      </c>
      <c r="D71" s="34"/>
      <c r="E71" s="33" t="s">
        <v>59</v>
      </c>
      <c r="F71" s="35" t="s">
        <v>29</v>
      </c>
      <c r="G71" s="12">
        <f>SUM(P71-H71)</f>
        <v>0.1342592592592593</v>
      </c>
      <c r="H71" s="16">
        <v>0.0409722222222222</v>
      </c>
      <c r="I71" s="38" t="s">
        <v>9</v>
      </c>
      <c r="J71" s="20" t="s">
        <v>9</v>
      </c>
      <c r="K71" s="20" t="s">
        <v>9</v>
      </c>
      <c r="L71" s="13">
        <v>0.1279861111111111</v>
      </c>
      <c r="M71" s="30">
        <f>(L71-H71)</f>
        <v>0.0870138888888889</v>
      </c>
      <c r="N71" s="34" t="s">
        <v>161</v>
      </c>
      <c r="O71" s="34" t="s">
        <v>377</v>
      </c>
      <c r="P71" s="14">
        <v>0.1752314814814815</v>
      </c>
      <c r="Q71" s="30">
        <f>(P71-L71)</f>
        <v>0.04724537037037038</v>
      </c>
      <c r="R71" s="34" t="s">
        <v>161</v>
      </c>
      <c r="S71" s="34" t="s">
        <v>97</v>
      </c>
      <c r="T71" s="42">
        <v>309</v>
      </c>
      <c r="U71" s="9"/>
    </row>
    <row r="72" spans="1:20" ht="13.5" customHeight="1">
      <c r="A72" s="44">
        <v>323</v>
      </c>
      <c r="B72" s="35" t="s">
        <v>34</v>
      </c>
      <c r="C72" s="34" t="s">
        <v>330</v>
      </c>
      <c r="D72" s="34"/>
      <c r="E72" s="33" t="s">
        <v>47</v>
      </c>
      <c r="F72" s="35" t="s">
        <v>29</v>
      </c>
      <c r="G72" s="12">
        <f>SUM(P72-H72)</f>
        <v>0.13577546296296295</v>
      </c>
      <c r="H72" s="16">
        <v>0.0409722222222222</v>
      </c>
      <c r="I72" s="38" t="s">
        <v>9</v>
      </c>
      <c r="J72" s="20" t="s">
        <v>9</v>
      </c>
      <c r="K72" s="20" t="s">
        <v>9</v>
      </c>
      <c r="L72" s="13">
        <v>0.11956018518518519</v>
      </c>
      <c r="M72" s="30">
        <f>(L72-H72)</f>
        <v>0.07858796296296298</v>
      </c>
      <c r="N72" s="34" t="s">
        <v>173</v>
      </c>
      <c r="O72" s="34" t="s">
        <v>395</v>
      </c>
      <c r="P72" s="14">
        <v>0.17674768518518516</v>
      </c>
      <c r="Q72" s="30">
        <f>(P72-L72)</f>
        <v>0.057187499999999974</v>
      </c>
      <c r="R72" s="34" t="s">
        <v>481</v>
      </c>
      <c r="S72" s="34" t="s">
        <v>482</v>
      </c>
      <c r="T72" s="42">
        <v>323</v>
      </c>
    </row>
    <row r="73" spans="1:20" ht="13.5" customHeight="1">
      <c r="A73" s="44">
        <v>311</v>
      </c>
      <c r="B73" s="35" t="s">
        <v>34</v>
      </c>
      <c r="C73" s="34" t="s">
        <v>318</v>
      </c>
      <c r="D73" s="34"/>
      <c r="E73" s="33" t="s">
        <v>59</v>
      </c>
      <c r="F73" s="35" t="s">
        <v>29</v>
      </c>
      <c r="G73" s="12">
        <f>SUM(P73-H73)</f>
        <v>0.13736111111111116</v>
      </c>
      <c r="H73" s="16">
        <v>0.0409722222222222</v>
      </c>
      <c r="I73" s="38" t="s">
        <v>9</v>
      </c>
      <c r="J73" s="20" t="s">
        <v>9</v>
      </c>
      <c r="K73" s="20" t="s">
        <v>9</v>
      </c>
      <c r="L73" s="13">
        <v>0.11885416666666666</v>
      </c>
      <c r="M73" s="30">
        <f>(L73-H73)</f>
        <v>0.07788194444444446</v>
      </c>
      <c r="N73" s="34" t="s">
        <v>379</v>
      </c>
      <c r="O73" s="34" t="s">
        <v>380</v>
      </c>
      <c r="P73" s="14">
        <v>0.17833333333333334</v>
      </c>
      <c r="Q73" s="30">
        <f>(P73-L73)</f>
        <v>0.05947916666666668</v>
      </c>
      <c r="R73" s="34" t="s">
        <v>431</v>
      </c>
      <c r="S73" s="34" t="s">
        <v>462</v>
      </c>
      <c r="T73" s="42">
        <v>311</v>
      </c>
    </row>
    <row r="74" spans="1:20" ht="13.5" customHeight="1">
      <c r="A74" s="44">
        <v>305</v>
      </c>
      <c r="B74" s="35" t="s">
        <v>34</v>
      </c>
      <c r="C74" s="34" t="s">
        <v>312</v>
      </c>
      <c r="D74" s="34"/>
      <c r="E74" s="33" t="s">
        <v>47</v>
      </c>
      <c r="F74" s="35" t="s">
        <v>29</v>
      </c>
      <c r="G74" s="12">
        <f>SUM(P74-H74)</f>
        <v>0.1375925925925926</v>
      </c>
      <c r="H74" s="16">
        <v>0.0409722222222222</v>
      </c>
      <c r="I74" s="38" t="s">
        <v>9</v>
      </c>
      <c r="J74" s="20" t="s">
        <v>9</v>
      </c>
      <c r="K74" s="20" t="s">
        <v>9</v>
      </c>
      <c r="L74" s="13">
        <v>0.10979166666666666</v>
      </c>
      <c r="M74" s="30">
        <f>(L74-H74)</f>
        <v>0.06881944444444446</v>
      </c>
      <c r="N74" s="34" t="s">
        <v>371</v>
      </c>
      <c r="O74" s="34" t="s">
        <v>372</v>
      </c>
      <c r="P74" s="14">
        <v>0.17856481481481482</v>
      </c>
      <c r="Q74" s="30">
        <f>(P74-L74)</f>
        <v>0.06877314814814815</v>
      </c>
      <c r="R74" s="34" t="s">
        <v>454</v>
      </c>
      <c r="S74" s="34" t="s">
        <v>455</v>
      </c>
      <c r="T74" s="42">
        <v>305</v>
      </c>
    </row>
    <row r="75" spans="1:20" ht="13.5" customHeight="1">
      <c r="A75" s="44">
        <v>319</v>
      </c>
      <c r="B75" s="35" t="s">
        <v>34</v>
      </c>
      <c r="C75" s="34" t="s">
        <v>326</v>
      </c>
      <c r="D75" s="34"/>
      <c r="E75" s="33" t="s">
        <v>59</v>
      </c>
      <c r="F75" s="35" t="s">
        <v>29</v>
      </c>
      <c r="G75" s="12">
        <f>SUM(P75-H75)</f>
        <v>0.14047453703703705</v>
      </c>
      <c r="H75" s="16">
        <v>0.0409722222222222</v>
      </c>
      <c r="I75" s="38" t="s">
        <v>9</v>
      </c>
      <c r="J75" s="20" t="s">
        <v>9</v>
      </c>
      <c r="K75" s="20" t="s">
        <v>9</v>
      </c>
      <c r="L75" s="13">
        <v>0.13260416666666666</v>
      </c>
      <c r="M75" s="30">
        <f>(L75-H75)</f>
        <v>0.09163194444444446</v>
      </c>
      <c r="N75" s="34" t="s">
        <v>80</v>
      </c>
      <c r="O75" s="34" t="s">
        <v>214</v>
      </c>
      <c r="P75" s="14">
        <v>0.18144675925925927</v>
      </c>
      <c r="Q75" s="30">
        <f>(P75-L75)</f>
        <v>0.048842592592592604</v>
      </c>
      <c r="R75" s="34" t="s">
        <v>474</v>
      </c>
      <c r="S75" s="34" t="s">
        <v>475</v>
      </c>
      <c r="T75" s="42">
        <v>319</v>
      </c>
    </row>
    <row r="76" spans="1:20" ht="13.5" customHeight="1">
      <c r="A76" s="44">
        <v>313</v>
      </c>
      <c r="B76" s="35" t="s">
        <v>34</v>
      </c>
      <c r="C76" s="34" t="s">
        <v>320</v>
      </c>
      <c r="D76" s="34"/>
      <c r="E76" s="33" t="s">
        <v>47</v>
      </c>
      <c r="F76" s="35" t="s">
        <v>29</v>
      </c>
      <c r="G76" s="12">
        <f>SUM(P76-H76)</f>
        <v>0.14142361111111112</v>
      </c>
      <c r="H76" s="16">
        <v>0.0409722222222222</v>
      </c>
      <c r="I76" s="38" t="s">
        <v>9</v>
      </c>
      <c r="J76" s="20" t="s">
        <v>9</v>
      </c>
      <c r="K76" s="20" t="s">
        <v>9</v>
      </c>
      <c r="L76" s="13">
        <v>0.12247685185185185</v>
      </c>
      <c r="M76" s="30">
        <f>(L76-H76)</f>
        <v>0.08150462962962965</v>
      </c>
      <c r="N76" s="34" t="s">
        <v>124</v>
      </c>
      <c r="O76" s="34" t="s">
        <v>382</v>
      </c>
      <c r="P76" s="14">
        <v>0.18239583333333334</v>
      </c>
      <c r="Q76" s="30">
        <f>(P76-L76)</f>
        <v>0.05991898148148149</v>
      </c>
      <c r="R76" s="34" t="s">
        <v>157</v>
      </c>
      <c r="S76" s="34" t="s">
        <v>465</v>
      </c>
      <c r="T76" s="42">
        <v>313</v>
      </c>
    </row>
    <row r="77" spans="1:20" ht="13.5" customHeight="1">
      <c r="A77" s="44">
        <v>307</v>
      </c>
      <c r="B77" s="35" t="s">
        <v>34</v>
      </c>
      <c r="C77" s="34" t="s">
        <v>314</v>
      </c>
      <c r="D77" s="34"/>
      <c r="E77" s="33" t="s">
        <v>62</v>
      </c>
      <c r="F77" s="35" t="s">
        <v>29</v>
      </c>
      <c r="G77" s="12">
        <f>SUM(P77-H77)</f>
        <v>0.14158564814814817</v>
      </c>
      <c r="H77" s="16">
        <v>0.0409722222222222</v>
      </c>
      <c r="I77" s="38" t="s">
        <v>9</v>
      </c>
      <c r="J77" s="20" t="s">
        <v>9</v>
      </c>
      <c r="K77" s="20" t="s">
        <v>9</v>
      </c>
      <c r="L77" s="13">
        <v>0.1212037037037037</v>
      </c>
      <c r="M77" s="30">
        <f>(L77-H77)</f>
        <v>0.0802314814814815</v>
      </c>
      <c r="N77" s="34" t="s">
        <v>82</v>
      </c>
      <c r="O77" s="34" t="s">
        <v>374</v>
      </c>
      <c r="P77" s="14">
        <v>0.18255787037037038</v>
      </c>
      <c r="Q77" s="30">
        <f>(P77-L77)</f>
        <v>0.06135416666666668</v>
      </c>
      <c r="R77" s="34" t="s">
        <v>131</v>
      </c>
      <c r="S77" s="34" t="s">
        <v>458</v>
      </c>
      <c r="T77" s="42">
        <v>307</v>
      </c>
    </row>
    <row r="78" spans="1:20" ht="13.5" customHeight="1">
      <c r="A78" s="44">
        <v>318</v>
      </c>
      <c r="B78" s="35" t="s">
        <v>34</v>
      </c>
      <c r="C78" s="34" t="s">
        <v>325</v>
      </c>
      <c r="D78" s="34"/>
      <c r="E78" s="33" t="s">
        <v>59</v>
      </c>
      <c r="F78" s="35" t="s">
        <v>29</v>
      </c>
      <c r="G78" s="12">
        <f>SUM(P78-H78)</f>
        <v>0.14364583333333336</v>
      </c>
      <c r="H78" s="16">
        <v>0.0409722222222222</v>
      </c>
      <c r="I78" s="38" t="s">
        <v>9</v>
      </c>
      <c r="J78" s="20" t="s">
        <v>9</v>
      </c>
      <c r="K78" s="20" t="s">
        <v>9</v>
      </c>
      <c r="L78" s="13">
        <v>0.12537037037037038</v>
      </c>
      <c r="M78" s="30">
        <f>(L78-H78)</f>
        <v>0.08439814814814818</v>
      </c>
      <c r="N78" s="34" t="s">
        <v>389</v>
      </c>
      <c r="O78" s="34" t="s">
        <v>390</v>
      </c>
      <c r="P78" s="14">
        <v>0.18461805555555555</v>
      </c>
      <c r="Q78" s="30">
        <f>(P78-L78)</f>
        <v>0.05924768518518517</v>
      </c>
      <c r="R78" s="34" t="s">
        <v>472</v>
      </c>
      <c r="S78" s="34" t="s">
        <v>473</v>
      </c>
      <c r="T78" s="42">
        <v>318</v>
      </c>
    </row>
    <row r="79" spans="1:20" ht="13.5" customHeight="1">
      <c r="A79" s="44">
        <v>351</v>
      </c>
      <c r="B79" s="35" t="s">
        <v>34</v>
      </c>
      <c r="C79" s="34" t="s">
        <v>359</v>
      </c>
      <c r="D79" s="34"/>
      <c r="E79" s="33" t="s">
        <v>59</v>
      </c>
      <c r="F79" s="35" t="s">
        <v>43</v>
      </c>
      <c r="G79" s="12">
        <f>SUM(P79-H79)</f>
        <v>0.143900462962963</v>
      </c>
      <c r="H79" s="16">
        <v>0.0409722222222222</v>
      </c>
      <c r="I79" s="38" t="s">
        <v>9</v>
      </c>
      <c r="J79" s="20" t="s">
        <v>9</v>
      </c>
      <c r="K79" s="20" t="s">
        <v>9</v>
      </c>
      <c r="L79" s="13">
        <v>0.13202546296296297</v>
      </c>
      <c r="M79" s="30">
        <f>(L79-H79)</f>
        <v>0.09105324074074077</v>
      </c>
      <c r="N79" s="34" t="s">
        <v>408</v>
      </c>
      <c r="O79" s="34" t="s">
        <v>441</v>
      </c>
      <c r="P79" s="14">
        <v>0.18487268518518518</v>
      </c>
      <c r="Q79" s="30">
        <f>(P79-L79)</f>
        <v>0.05284722222222221</v>
      </c>
      <c r="R79" s="34" t="s">
        <v>522</v>
      </c>
      <c r="S79" s="34" t="s">
        <v>523</v>
      </c>
      <c r="T79" s="42">
        <v>351</v>
      </c>
    </row>
    <row r="80" spans="1:20" ht="13.5" customHeight="1">
      <c r="A80" s="44">
        <v>320</v>
      </c>
      <c r="B80" s="35" t="s">
        <v>34</v>
      </c>
      <c r="C80" s="34" t="s">
        <v>327</v>
      </c>
      <c r="D80" s="34"/>
      <c r="E80" s="33" t="s">
        <v>59</v>
      </c>
      <c r="F80" s="35" t="s">
        <v>29</v>
      </c>
      <c r="G80" s="12">
        <f>SUM(P80-H80)</f>
        <v>0.14476851851851852</v>
      </c>
      <c r="H80" s="16">
        <v>0.0409722222222222</v>
      </c>
      <c r="I80" s="38" t="s">
        <v>9</v>
      </c>
      <c r="J80" s="20" t="s">
        <v>9</v>
      </c>
      <c r="K80" s="20" t="s">
        <v>9</v>
      </c>
      <c r="L80" s="13">
        <v>0.12085648148148148</v>
      </c>
      <c r="M80" s="30">
        <f>(L80-H80)</f>
        <v>0.07988425925925928</v>
      </c>
      <c r="N80" s="34" t="s">
        <v>157</v>
      </c>
      <c r="O80" s="34" t="s">
        <v>391</v>
      </c>
      <c r="P80" s="14">
        <v>0.18574074074074073</v>
      </c>
      <c r="Q80" s="30">
        <f>(P80-L80)</f>
        <v>0.06488425925925925</v>
      </c>
      <c r="R80" s="34" t="s">
        <v>452</v>
      </c>
      <c r="S80" s="34" t="s">
        <v>476</v>
      </c>
      <c r="T80" s="42">
        <v>320</v>
      </c>
    </row>
    <row r="81" spans="1:20" ht="13.5" customHeight="1">
      <c r="A81" s="44">
        <v>330</v>
      </c>
      <c r="B81" s="35" t="s">
        <v>34</v>
      </c>
      <c r="C81" s="34" t="s">
        <v>338</v>
      </c>
      <c r="D81" s="34"/>
      <c r="E81" s="33" t="s">
        <v>47</v>
      </c>
      <c r="F81" s="35" t="s">
        <v>40</v>
      </c>
      <c r="G81" s="12">
        <f>SUM(P81-H81)</f>
        <v>0.14525462962962965</v>
      </c>
      <c r="H81" s="16">
        <v>0.0409722222222222</v>
      </c>
      <c r="I81" s="38" t="s">
        <v>9</v>
      </c>
      <c r="J81" s="20" t="s">
        <v>9</v>
      </c>
      <c r="K81" s="20" t="s">
        <v>9</v>
      </c>
      <c r="L81" s="13">
        <v>0.12476851851851851</v>
      </c>
      <c r="M81" s="30">
        <f>(L81-H81)</f>
        <v>0.08379629629629631</v>
      </c>
      <c r="N81" s="34" t="s">
        <v>405</v>
      </c>
      <c r="O81" s="34" t="s">
        <v>406</v>
      </c>
      <c r="P81" s="14">
        <v>0.18622685185185184</v>
      </c>
      <c r="Q81" s="30">
        <f>(P81-L81)</f>
        <v>0.06145833333333332</v>
      </c>
      <c r="R81" s="34" t="s">
        <v>492</v>
      </c>
      <c r="S81" s="34" t="s">
        <v>493</v>
      </c>
      <c r="T81" s="42">
        <v>330</v>
      </c>
    </row>
    <row r="82" spans="1:20" ht="13.5" customHeight="1">
      <c r="A82" s="44">
        <v>345</v>
      </c>
      <c r="B82" s="35" t="s">
        <v>34</v>
      </c>
      <c r="C82" s="34" t="s">
        <v>353</v>
      </c>
      <c r="D82" s="34"/>
      <c r="E82" s="33" t="s">
        <v>59</v>
      </c>
      <c r="F82" s="35" t="s">
        <v>43</v>
      </c>
      <c r="G82" s="12">
        <f>SUM(P82-H82)</f>
        <v>0.14717592592592593</v>
      </c>
      <c r="H82" s="16">
        <v>0.0409722222222222</v>
      </c>
      <c r="I82" s="38" t="s">
        <v>9</v>
      </c>
      <c r="J82" s="20" t="s">
        <v>9</v>
      </c>
      <c r="K82" s="20" t="s">
        <v>9</v>
      </c>
      <c r="L82" s="13">
        <v>0.10876157407407407</v>
      </c>
      <c r="M82" s="30">
        <f>(L82-H82)</f>
        <v>0.06778935185185186</v>
      </c>
      <c r="N82" s="34" t="s">
        <v>431</v>
      </c>
      <c r="O82" s="34" t="s">
        <v>432</v>
      </c>
      <c r="P82" s="14">
        <v>0.18814814814814815</v>
      </c>
      <c r="Q82" s="30">
        <f>(P82-L82)</f>
        <v>0.07938657407407408</v>
      </c>
      <c r="R82" s="34" t="s">
        <v>205</v>
      </c>
      <c r="S82" s="34" t="s">
        <v>514</v>
      </c>
      <c r="T82" s="42">
        <v>345</v>
      </c>
    </row>
    <row r="83" spans="1:20" ht="13.5" customHeight="1">
      <c r="A83" s="44">
        <v>336</v>
      </c>
      <c r="B83" s="35" t="s">
        <v>34</v>
      </c>
      <c r="C83" s="34" t="s">
        <v>345</v>
      </c>
      <c r="D83" s="34"/>
      <c r="E83" s="33" t="s">
        <v>47</v>
      </c>
      <c r="F83" s="35" t="s">
        <v>41</v>
      </c>
      <c r="G83" s="12">
        <f>SUM(P83-H83)</f>
        <v>0.14744212962962966</v>
      </c>
      <c r="H83" s="16">
        <v>0.0409722222222222</v>
      </c>
      <c r="I83" s="38" t="s">
        <v>9</v>
      </c>
      <c r="J83" s="20" t="s">
        <v>9</v>
      </c>
      <c r="K83" s="20" t="s">
        <v>9</v>
      </c>
      <c r="L83" s="13">
        <v>0.12233796296296295</v>
      </c>
      <c r="M83" s="30">
        <f>(L83-H83)</f>
        <v>0.08136574074074075</v>
      </c>
      <c r="N83" s="34" t="s">
        <v>416</v>
      </c>
      <c r="O83" s="34" t="s">
        <v>417</v>
      </c>
      <c r="P83" s="14">
        <v>0.18841435185185185</v>
      </c>
      <c r="Q83" s="30">
        <f>(P83-L83)</f>
        <v>0.06607638888888889</v>
      </c>
      <c r="R83" s="34" t="s">
        <v>447</v>
      </c>
      <c r="S83" s="34" t="s">
        <v>501</v>
      </c>
      <c r="T83" s="42">
        <v>336</v>
      </c>
    </row>
    <row r="84" spans="1:20" ht="13.5" customHeight="1">
      <c r="A84" s="44">
        <v>334</v>
      </c>
      <c r="B84" s="35" t="s">
        <v>34</v>
      </c>
      <c r="C84" s="34" t="s">
        <v>342</v>
      </c>
      <c r="D84" s="34"/>
      <c r="E84" s="33" t="s">
        <v>62</v>
      </c>
      <c r="F84" s="35" t="s">
        <v>40</v>
      </c>
      <c r="G84" s="12">
        <f>SUM(P84-H84)</f>
        <v>0.14826388888888892</v>
      </c>
      <c r="H84" s="16">
        <v>0.0409722222222222</v>
      </c>
      <c r="I84" s="38" t="s">
        <v>9</v>
      </c>
      <c r="J84" s="20" t="s">
        <v>9</v>
      </c>
      <c r="K84" s="20" t="s">
        <v>9</v>
      </c>
      <c r="L84" s="13">
        <v>0.12899305555555554</v>
      </c>
      <c r="M84" s="30">
        <f>(L84-H84)</f>
        <v>0.08802083333333334</v>
      </c>
      <c r="N84" s="34" t="s">
        <v>412</v>
      </c>
      <c r="O84" s="34" t="s">
        <v>413</v>
      </c>
      <c r="P84" s="14">
        <v>0.18923611111111113</v>
      </c>
      <c r="Q84" s="30">
        <f>(P84-L84)</f>
        <v>0.06024305555555559</v>
      </c>
      <c r="R84" s="34" t="s">
        <v>498</v>
      </c>
      <c r="S84" s="34" t="s">
        <v>499</v>
      </c>
      <c r="T84" s="42">
        <v>334</v>
      </c>
    </row>
    <row r="85" spans="1:20" ht="13.5" customHeight="1">
      <c r="A85" s="44">
        <v>349</v>
      </c>
      <c r="B85" s="35" t="s">
        <v>34</v>
      </c>
      <c r="C85" s="34" t="s">
        <v>357</v>
      </c>
      <c r="D85" s="34"/>
      <c r="E85" s="33" t="s">
        <v>47</v>
      </c>
      <c r="F85" s="35" t="s">
        <v>43</v>
      </c>
      <c r="G85" s="12">
        <f>SUM(P85-H85)</f>
        <v>0.15045138888888887</v>
      </c>
      <c r="H85" s="16">
        <v>0.0409722222222222</v>
      </c>
      <c r="I85" s="38" t="s">
        <v>9</v>
      </c>
      <c r="J85" s="20" t="s">
        <v>9</v>
      </c>
      <c r="K85" s="20" t="s">
        <v>9</v>
      </c>
      <c r="L85" s="13">
        <v>0.1320138888888889</v>
      </c>
      <c r="M85" s="30">
        <f>(L85-H85)</f>
        <v>0.0910416666666667</v>
      </c>
      <c r="N85" s="34" t="s">
        <v>99</v>
      </c>
      <c r="O85" s="34" t="s">
        <v>438</v>
      </c>
      <c r="P85" s="14">
        <v>0.19142361111111109</v>
      </c>
      <c r="Q85" s="30">
        <f>(P85-L85)</f>
        <v>0.05940972222222218</v>
      </c>
      <c r="R85" s="34" t="s">
        <v>519</v>
      </c>
      <c r="S85" s="34" t="s">
        <v>520</v>
      </c>
      <c r="T85" s="42">
        <v>349</v>
      </c>
    </row>
    <row r="86" spans="1:20" ht="13.5" customHeight="1">
      <c r="A86" s="44">
        <v>312</v>
      </c>
      <c r="B86" s="35" t="s">
        <v>34</v>
      </c>
      <c r="C86" s="34" t="s">
        <v>319</v>
      </c>
      <c r="D86" s="34"/>
      <c r="E86" s="33" t="s">
        <v>59</v>
      </c>
      <c r="F86" s="35" t="s">
        <v>29</v>
      </c>
      <c r="G86" s="12">
        <f>SUM(P86-H86)</f>
        <v>0.15122685185185186</v>
      </c>
      <c r="H86" s="16">
        <v>0.0409722222222222</v>
      </c>
      <c r="I86" s="38" t="s">
        <v>9</v>
      </c>
      <c r="J86" s="20" t="s">
        <v>9</v>
      </c>
      <c r="K86" s="20" t="s">
        <v>9</v>
      </c>
      <c r="L86" s="13">
        <v>0.1390509259259259</v>
      </c>
      <c r="M86" s="30">
        <f>(L86-H86)</f>
        <v>0.09807870370370371</v>
      </c>
      <c r="N86" s="34" t="s">
        <v>90</v>
      </c>
      <c r="O86" s="34" t="s">
        <v>381</v>
      </c>
      <c r="P86" s="14">
        <v>0.19219907407407408</v>
      </c>
      <c r="Q86" s="30">
        <f>(P86-L86)</f>
        <v>0.05314814814814817</v>
      </c>
      <c r="R86" s="34" t="s">
        <v>463</v>
      </c>
      <c r="S86" s="34" t="s">
        <v>464</v>
      </c>
      <c r="T86" s="42">
        <v>312</v>
      </c>
    </row>
    <row r="87" spans="1:20" ht="13.5" customHeight="1">
      <c r="A87" s="44">
        <v>348</v>
      </c>
      <c r="B87" s="35" t="s">
        <v>34</v>
      </c>
      <c r="C87" s="34" t="s">
        <v>356</v>
      </c>
      <c r="D87" s="34"/>
      <c r="E87" s="33" t="s">
        <v>47</v>
      </c>
      <c r="F87" s="35" t="s">
        <v>43</v>
      </c>
      <c r="G87" s="12">
        <f>SUM(P87-H87)</f>
        <v>0.15162037037037035</v>
      </c>
      <c r="H87" s="16">
        <v>0.0409722222222222</v>
      </c>
      <c r="I87" s="38" t="s">
        <v>9</v>
      </c>
      <c r="J87" s="20" t="s">
        <v>9</v>
      </c>
      <c r="K87" s="20" t="s">
        <v>9</v>
      </c>
      <c r="L87" s="13">
        <v>0.12369212962962962</v>
      </c>
      <c r="M87" s="30">
        <f>(L87-H87)</f>
        <v>0.08271990740740742</v>
      </c>
      <c r="N87" s="34" t="s">
        <v>436</v>
      </c>
      <c r="O87" s="34" t="s">
        <v>437</v>
      </c>
      <c r="P87" s="14">
        <v>0.19259259259259257</v>
      </c>
      <c r="Q87" s="30">
        <f>(P87-L87)</f>
        <v>0.06890046296296294</v>
      </c>
      <c r="R87" s="34" t="s">
        <v>518</v>
      </c>
      <c r="S87" s="34" t="s">
        <v>187</v>
      </c>
      <c r="T87" s="42">
        <v>348</v>
      </c>
    </row>
    <row r="88" spans="1:20" ht="13.5" customHeight="1">
      <c r="A88" s="44">
        <v>343</v>
      </c>
      <c r="B88" s="35" t="s">
        <v>34</v>
      </c>
      <c r="C88" s="34" t="s">
        <v>351</v>
      </c>
      <c r="D88" s="34"/>
      <c r="E88" s="33" t="s">
        <v>47</v>
      </c>
      <c r="F88" s="35" t="s">
        <v>43</v>
      </c>
      <c r="G88" s="12">
        <f>SUM(P88-H88)</f>
        <v>0.15164351851851854</v>
      </c>
      <c r="H88" s="16">
        <v>0.0409722222222222</v>
      </c>
      <c r="I88" s="38" t="s">
        <v>9</v>
      </c>
      <c r="J88" s="20" t="s">
        <v>9</v>
      </c>
      <c r="K88" s="20" t="s">
        <v>9</v>
      </c>
      <c r="L88" s="13">
        <v>0.1331712962962963</v>
      </c>
      <c r="M88" s="30">
        <f>(L88-H88)</f>
        <v>0.09219907407407409</v>
      </c>
      <c r="N88" s="34" t="s">
        <v>428</v>
      </c>
      <c r="O88" s="34" t="s">
        <v>372</v>
      </c>
      <c r="P88" s="14">
        <v>0.19261574074074073</v>
      </c>
      <c r="Q88" s="30">
        <f>(P88-L88)</f>
        <v>0.05944444444444444</v>
      </c>
      <c r="R88" s="34" t="s">
        <v>175</v>
      </c>
      <c r="S88" s="34" t="s">
        <v>512</v>
      </c>
      <c r="T88" s="42">
        <v>343</v>
      </c>
    </row>
    <row r="89" spans="1:20" ht="13.5" customHeight="1">
      <c r="A89" s="44">
        <v>329</v>
      </c>
      <c r="B89" s="35" t="s">
        <v>34</v>
      </c>
      <c r="C89" s="34" t="s">
        <v>337</v>
      </c>
      <c r="D89" s="34"/>
      <c r="E89" s="33" t="s">
        <v>47</v>
      </c>
      <c r="F89" s="35" t="s">
        <v>43</v>
      </c>
      <c r="G89" s="12">
        <f>SUM(P89-H89)</f>
        <v>0.15315972222222224</v>
      </c>
      <c r="H89" s="16">
        <v>0.0409722222222222</v>
      </c>
      <c r="I89" s="38" t="s">
        <v>9</v>
      </c>
      <c r="J89" s="20" t="s">
        <v>9</v>
      </c>
      <c r="K89" s="20" t="s">
        <v>9</v>
      </c>
      <c r="L89" s="13">
        <v>0.1170138888888889</v>
      </c>
      <c r="M89" s="30">
        <f>(L89-H89)</f>
        <v>0.0760416666666667</v>
      </c>
      <c r="N89" s="34" t="s">
        <v>403</v>
      </c>
      <c r="O89" s="34" t="s">
        <v>404</v>
      </c>
      <c r="P89" s="14">
        <v>0.19413194444444445</v>
      </c>
      <c r="Q89" s="30">
        <f>(P89-L89)</f>
        <v>0.07711805555555555</v>
      </c>
      <c r="R89" s="34" t="s">
        <v>491</v>
      </c>
      <c r="S89" s="34" t="s">
        <v>404</v>
      </c>
      <c r="T89" s="42">
        <v>329</v>
      </c>
    </row>
    <row r="90" spans="1:20" ht="13.5" customHeight="1">
      <c r="A90" s="44">
        <v>346</v>
      </c>
      <c r="B90" s="35" t="s">
        <v>34</v>
      </c>
      <c r="C90" s="34" t="s">
        <v>354</v>
      </c>
      <c r="D90" s="34"/>
      <c r="E90" s="33" t="s">
        <v>59</v>
      </c>
      <c r="F90" s="35" t="s">
        <v>43</v>
      </c>
      <c r="G90" s="12">
        <f>SUM(P90-H90)</f>
        <v>0.1539930555555556</v>
      </c>
      <c r="H90" s="16">
        <v>0.0409722222222222</v>
      </c>
      <c r="I90" s="38" t="s">
        <v>9</v>
      </c>
      <c r="J90" s="20" t="s">
        <v>9</v>
      </c>
      <c r="K90" s="20" t="s">
        <v>9</v>
      </c>
      <c r="L90" s="13">
        <v>0.13292824074074075</v>
      </c>
      <c r="M90" s="30">
        <f>(L90-H90)</f>
        <v>0.09195601851851855</v>
      </c>
      <c r="N90" s="34" t="s">
        <v>433</v>
      </c>
      <c r="O90" s="34" t="s">
        <v>434</v>
      </c>
      <c r="P90" s="14">
        <v>0.1949652777777778</v>
      </c>
      <c r="Q90" s="30">
        <f>(P90-L90)</f>
        <v>0.06203703703703706</v>
      </c>
      <c r="R90" s="34" t="s">
        <v>515</v>
      </c>
      <c r="S90" s="34" t="s">
        <v>434</v>
      </c>
      <c r="T90" s="42">
        <v>346</v>
      </c>
    </row>
    <row r="91" spans="1:21" ht="13.5" customHeight="1">
      <c r="A91" s="44">
        <v>303</v>
      </c>
      <c r="B91" s="35" t="s">
        <v>34</v>
      </c>
      <c r="C91" s="34" t="s">
        <v>310</v>
      </c>
      <c r="D91" s="34"/>
      <c r="E91" s="33" t="s">
        <v>59</v>
      </c>
      <c r="F91" s="35" t="s">
        <v>29</v>
      </c>
      <c r="G91" s="12">
        <f>SUM(P91-H91)</f>
        <v>0.1549537037037037</v>
      </c>
      <c r="H91" s="16">
        <v>0.0409722222222222</v>
      </c>
      <c r="I91" s="38" t="s">
        <v>9</v>
      </c>
      <c r="J91" s="20" t="s">
        <v>9</v>
      </c>
      <c r="K91" s="20" t="s">
        <v>9</v>
      </c>
      <c r="L91" s="13">
        <v>0.11518518518518518</v>
      </c>
      <c r="M91" s="30">
        <f>(L91-H91)</f>
        <v>0.07421296296296298</v>
      </c>
      <c r="N91" s="34" t="s">
        <v>112</v>
      </c>
      <c r="O91" s="34" t="s">
        <v>368</v>
      </c>
      <c r="P91" s="14">
        <v>0.19592592592592592</v>
      </c>
      <c r="Q91" s="30">
        <f>(P91-L91)</f>
        <v>0.08074074074074074</v>
      </c>
      <c r="R91" s="34" t="s">
        <v>66</v>
      </c>
      <c r="S91" s="34" t="s">
        <v>451</v>
      </c>
      <c r="T91" s="42">
        <v>303</v>
      </c>
      <c r="U91" s="15"/>
    </row>
    <row r="92" spans="1:20" ht="13.5" customHeight="1">
      <c r="A92" s="44">
        <v>342</v>
      </c>
      <c r="B92" s="35" t="s">
        <v>34</v>
      </c>
      <c r="C92" s="34" t="s">
        <v>350</v>
      </c>
      <c r="D92" s="34"/>
      <c r="E92" s="33" t="s">
        <v>47</v>
      </c>
      <c r="F92" s="35" t="s">
        <v>43</v>
      </c>
      <c r="G92" s="12">
        <f>SUM(P92-H92)</f>
        <v>0.1557060185185185</v>
      </c>
      <c r="H92" s="16">
        <v>0.0409722222222222</v>
      </c>
      <c r="I92" s="38" t="s">
        <v>9</v>
      </c>
      <c r="J92" s="20" t="s">
        <v>9</v>
      </c>
      <c r="K92" s="20" t="s">
        <v>9</v>
      </c>
      <c r="L92" s="13">
        <v>0.14299768518518519</v>
      </c>
      <c r="M92" s="30">
        <f>(L92-H92)</f>
        <v>0.10202546296296298</v>
      </c>
      <c r="N92" s="34" t="s">
        <v>426</v>
      </c>
      <c r="O92" s="34" t="s">
        <v>427</v>
      </c>
      <c r="P92" s="14">
        <v>0.19667824074074072</v>
      </c>
      <c r="Q92" s="30">
        <f>(P92-L92)</f>
        <v>0.05368055555555554</v>
      </c>
      <c r="R92" s="34" t="s">
        <v>510</v>
      </c>
      <c r="S92" s="34" t="s">
        <v>511</v>
      </c>
      <c r="T92" s="42">
        <v>342</v>
      </c>
    </row>
    <row r="93" spans="1:21" ht="13.5" customHeight="1">
      <c r="A93" s="44">
        <v>324</v>
      </c>
      <c r="B93" s="35" t="s">
        <v>34</v>
      </c>
      <c r="C93" s="34" t="s">
        <v>331</v>
      </c>
      <c r="D93" s="34"/>
      <c r="E93" s="33" t="s">
        <v>59</v>
      </c>
      <c r="F93" s="35" t="s">
        <v>29</v>
      </c>
      <c r="G93" s="12">
        <f>SUM(P93-H93)</f>
        <v>0.1563425925925926</v>
      </c>
      <c r="H93" s="16">
        <v>0.0409722222222222</v>
      </c>
      <c r="I93" s="38" t="s">
        <v>9</v>
      </c>
      <c r="J93" s="20" t="s">
        <v>9</v>
      </c>
      <c r="K93" s="20" t="s">
        <v>9</v>
      </c>
      <c r="L93" s="13">
        <v>0.14769675925925926</v>
      </c>
      <c r="M93" s="30">
        <f>(L93-H93)</f>
        <v>0.10672453703703706</v>
      </c>
      <c r="N93" s="34" t="s">
        <v>192</v>
      </c>
      <c r="O93" s="34" t="s">
        <v>396</v>
      </c>
      <c r="P93" s="14">
        <v>0.1973148148148148</v>
      </c>
      <c r="Q93" s="30">
        <f>(P93-L93)</f>
        <v>0.04961805555555554</v>
      </c>
      <c r="R93" s="34" t="s">
        <v>101</v>
      </c>
      <c r="S93" s="34" t="s">
        <v>483</v>
      </c>
      <c r="T93" s="42">
        <v>324</v>
      </c>
      <c r="U93" s="15"/>
    </row>
    <row r="94" spans="1:20" ht="13.5" customHeight="1">
      <c r="A94" s="44">
        <v>314</v>
      </c>
      <c r="B94" s="35" t="s">
        <v>34</v>
      </c>
      <c r="C94" s="34" t="s">
        <v>321</v>
      </c>
      <c r="D94" s="34"/>
      <c r="E94" s="33" t="s">
        <v>59</v>
      </c>
      <c r="F94" s="35" t="s">
        <v>29</v>
      </c>
      <c r="G94" s="12">
        <f>SUM(P94-H94)</f>
        <v>0.15766203703703707</v>
      </c>
      <c r="H94" s="16">
        <v>0.0409722222222222</v>
      </c>
      <c r="I94" s="38" t="s">
        <v>9</v>
      </c>
      <c r="J94" s="20" t="s">
        <v>9</v>
      </c>
      <c r="K94" s="20" t="s">
        <v>9</v>
      </c>
      <c r="L94" s="13">
        <v>0.13141203703703705</v>
      </c>
      <c r="M94" s="30">
        <f>(L94-H94)</f>
        <v>0.09043981481481485</v>
      </c>
      <c r="N94" s="34" t="s">
        <v>383</v>
      </c>
      <c r="O94" s="34" t="s">
        <v>384</v>
      </c>
      <c r="P94" s="14">
        <v>0.19863425925925926</v>
      </c>
      <c r="Q94" s="30">
        <f>(P94-L94)</f>
        <v>0.06722222222222221</v>
      </c>
      <c r="R94" s="34" t="s">
        <v>105</v>
      </c>
      <c r="S94" s="34" t="s">
        <v>466</v>
      </c>
      <c r="T94" s="42">
        <v>314</v>
      </c>
    </row>
    <row r="95" spans="1:20" ht="13.5" customHeight="1">
      <c r="A95" s="44">
        <v>301</v>
      </c>
      <c r="B95" s="35" t="s">
        <v>34</v>
      </c>
      <c r="C95" s="34" t="s">
        <v>308</v>
      </c>
      <c r="D95" s="34"/>
      <c r="E95" s="33" t="s">
        <v>59</v>
      </c>
      <c r="F95" s="48" t="s">
        <v>45</v>
      </c>
      <c r="G95" s="12">
        <f>SUM(P95-H95)</f>
        <v>0.15773148148148153</v>
      </c>
      <c r="H95" s="16">
        <v>0.0409722222222222</v>
      </c>
      <c r="I95" s="38" t="s">
        <v>9</v>
      </c>
      <c r="J95" s="20" t="s">
        <v>9</v>
      </c>
      <c r="K95" s="20" t="s">
        <v>9</v>
      </c>
      <c r="L95" s="13">
        <v>0.12002314814814814</v>
      </c>
      <c r="M95" s="30">
        <f>(L95-H95)</f>
        <v>0.07905092592592594</v>
      </c>
      <c r="N95" s="34" t="s">
        <v>173</v>
      </c>
      <c r="O95" s="34" t="s">
        <v>365</v>
      </c>
      <c r="P95" s="14">
        <v>0.19870370370370372</v>
      </c>
      <c r="Q95" s="30">
        <f>(P95-L95)</f>
        <v>0.07868055555555557</v>
      </c>
      <c r="R95" s="34" t="s">
        <v>447</v>
      </c>
      <c r="S95" s="34" t="s">
        <v>448</v>
      </c>
      <c r="T95" s="42">
        <v>301</v>
      </c>
    </row>
    <row r="96" spans="1:20" ht="13.5" customHeight="1">
      <c r="A96" s="44">
        <v>339</v>
      </c>
      <c r="B96" s="35" t="s">
        <v>34</v>
      </c>
      <c r="C96" s="34" t="s">
        <v>364</v>
      </c>
      <c r="D96" s="34"/>
      <c r="E96" s="33" t="s">
        <v>47</v>
      </c>
      <c r="F96" s="48" t="s">
        <v>42</v>
      </c>
      <c r="G96" s="12">
        <f>SUM(P96-H96)</f>
        <v>0.15803240740740743</v>
      </c>
      <c r="H96" s="16">
        <v>0.0409722222222222</v>
      </c>
      <c r="I96" s="38" t="s">
        <v>9</v>
      </c>
      <c r="J96" s="20" t="s">
        <v>9</v>
      </c>
      <c r="K96" s="20" t="s">
        <v>9</v>
      </c>
      <c r="L96" s="13">
        <v>0.13813657407407406</v>
      </c>
      <c r="M96" s="30">
        <f>(L96-H96)</f>
        <v>0.09716435185185186</v>
      </c>
      <c r="N96" s="34" t="s">
        <v>421</v>
      </c>
      <c r="O96" s="34" t="s">
        <v>422</v>
      </c>
      <c r="P96" s="14">
        <v>0.19900462962962964</v>
      </c>
      <c r="Q96" s="30">
        <f>(P96-L96)</f>
        <v>0.06086805555555558</v>
      </c>
      <c r="R96" s="34" t="s">
        <v>505</v>
      </c>
      <c r="S96" s="34" t="s">
        <v>506</v>
      </c>
      <c r="T96" s="42">
        <v>339</v>
      </c>
    </row>
    <row r="97" spans="1:20" ht="13.5" customHeight="1">
      <c r="A97" s="10">
        <v>358</v>
      </c>
      <c r="B97" s="40" t="s">
        <v>34</v>
      </c>
      <c r="C97" s="18" t="s">
        <v>547</v>
      </c>
      <c r="D97" s="11"/>
      <c r="E97" s="27"/>
      <c r="F97" s="36" t="s">
        <v>42</v>
      </c>
      <c r="G97" s="12">
        <f>SUM(P97-H97)</f>
        <v>0.15859953703703705</v>
      </c>
      <c r="H97" s="16">
        <v>0.0409722222222222</v>
      </c>
      <c r="I97" s="38" t="s">
        <v>9</v>
      </c>
      <c r="J97" s="20" t="s">
        <v>9</v>
      </c>
      <c r="K97" s="20" t="s">
        <v>9</v>
      </c>
      <c r="L97" s="13">
        <v>0.1270601851851852</v>
      </c>
      <c r="M97" s="30">
        <f>(L97-H97)</f>
        <v>0.08608796296296299</v>
      </c>
      <c r="N97" s="18" t="s">
        <v>548</v>
      </c>
      <c r="O97" s="18" t="s">
        <v>549</v>
      </c>
      <c r="P97" s="14">
        <v>0.19957175925925927</v>
      </c>
      <c r="Q97" s="30">
        <f>(P97-L97)</f>
        <v>0.07251157407407408</v>
      </c>
      <c r="R97" s="18" t="s">
        <v>550</v>
      </c>
      <c r="S97" s="18" t="s">
        <v>551</v>
      </c>
      <c r="T97" s="37">
        <v>358</v>
      </c>
    </row>
    <row r="98" spans="1:20" ht="13.5" customHeight="1">
      <c r="A98" s="10">
        <v>355</v>
      </c>
      <c r="B98" s="40" t="s">
        <v>34</v>
      </c>
      <c r="C98" s="18" t="s">
        <v>532</v>
      </c>
      <c r="D98" s="11"/>
      <c r="E98" s="27"/>
      <c r="F98" s="36" t="s">
        <v>42</v>
      </c>
      <c r="G98" s="12">
        <f>SUM(P98-H98)</f>
        <v>0.159837962962963</v>
      </c>
      <c r="H98" s="16">
        <v>0.0409722222222222</v>
      </c>
      <c r="I98" s="38" t="s">
        <v>9</v>
      </c>
      <c r="J98" s="20" t="s">
        <v>9</v>
      </c>
      <c r="K98" s="20" t="s">
        <v>9</v>
      </c>
      <c r="L98" s="13">
        <v>0.13256944444444443</v>
      </c>
      <c r="M98" s="30">
        <f>(L98-H98)</f>
        <v>0.09159722222222223</v>
      </c>
      <c r="N98" s="18" t="s">
        <v>537</v>
      </c>
      <c r="O98" s="18" t="s">
        <v>538</v>
      </c>
      <c r="P98" s="14">
        <v>0.2008101851851852</v>
      </c>
      <c r="Q98" s="30">
        <f>(P98-L98)</f>
        <v>0.06824074074074077</v>
      </c>
      <c r="R98" s="18" t="s">
        <v>539</v>
      </c>
      <c r="S98" s="18" t="s">
        <v>296</v>
      </c>
      <c r="T98" s="37">
        <v>355</v>
      </c>
    </row>
    <row r="99" spans="1:20" s="15" customFormat="1" ht="13.5" customHeight="1">
      <c r="A99" s="44">
        <v>306</v>
      </c>
      <c r="B99" s="35" t="s">
        <v>34</v>
      </c>
      <c r="C99" s="34" t="s">
        <v>313</v>
      </c>
      <c r="D99" s="34"/>
      <c r="E99" s="33" t="s">
        <v>62</v>
      </c>
      <c r="F99" s="35" t="s">
        <v>29</v>
      </c>
      <c r="G99" s="12">
        <f>SUM(P99-H99)</f>
        <v>0.15994212962962961</v>
      </c>
      <c r="H99" s="16">
        <v>0.0409722222222222</v>
      </c>
      <c r="I99" s="38" t="s">
        <v>9</v>
      </c>
      <c r="J99" s="20" t="s">
        <v>9</v>
      </c>
      <c r="K99" s="51" t="s">
        <v>9</v>
      </c>
      <c r="L99" s="13">
        <v>0.14325231481481482</v>
      </c>
      <c r="M99" s="30">
        <f>(L99-H99)</f>
        <v>0.10228009259259262</v>
      </c>
      <c r="N99" s="34" t="s">
        <v>110</v>
      </c>
      <c r="O99" s="34" t="s">
        <v>373</v>
      </c>
      <c r="P99" s="14">
        <v>0.20091435185185183</v>
      </c>
      <c r="Q99" s="30">
        <f>(P99-L99)</f>
        <v>0.05766203703703701</v>
      </c>
      <c r="R99" s="34" t="s">
        <v>456</v>
      </c>
      <c r="S99" s="34" t="s">
        <v>457</v>
      </c>
      <c r="T99" s="42">
        <v>306</v>
      </c>
    </row>
    <row r="100" spans="1:21" s="15" customFormat="1" ht="13.5" customHeight="1">
      <c r="A100" s="44">
        <v>338</v>
      </c>
      <c r="B100" s="35" t="s">
        <v>34</v>
      </c>
      <c r="C100" s="34" t="s">
        <v>347</v>
      </c>
      <c r="D100" s="34"/>
      <c r="E100" s="33" t="s">
        <v>104</v>
      </c>
      <c r="F100" s="35" t="s">
        <v>42</v>
      </c>
      <c r="G100" s="12">
        <f>SUM(P100-H100)</f>
        <v>0.16086805555555556</v>
      </c>
      <c r="H100" s="16">
        <v>0.0409722222222222</v>
      </c>
      <c r="I100" s="38" t="s">
        <v>9</v>
      </c>
      <c r="J100" s="20" t="s">
        <v>9</v>
      </c>
      <c r="K100" s="51" t="s">
        <v>9</v>
      </c>
      <c r="L100" s="13">
        <v>0.13435185185185186</v>
      </c>
      <c r="M100" s="30">
        <f>(L100-H100)</f>
        <v>0.09337962962962966</v>
      </c>
      <c r="N100" s="34" t="s">
        <v>205</v>
      </c>
      <c r="O100" s="34" t="s">
        <v>420</v>
      </c>
      <c r="P100" s="14">
        <v>0.20184027777777777</v>
      </c>
      <c r="Q100" s="30">
        <f>(P100-L100)</f>
        <v>0.06748842592592591</v>
      </c>
      <c r="R100" s="34" t="s">
        <v>504</v>
      </c>
      <c r="S100" s="34" t="s">
        <v>422</v>
      </c>
      <c r="T100" s="42">
        <v>338</v>
      </c>
      <c r="U100" s="9"/>
    </row>
    <row r="101" spans="1:21" s="15" customFormat="1" ht="13.5" customHeight="1">
      <c r="A101" s="44">
        <v>331</v>
      </c>
      <c r="B101" s="35" t="s">
        <v>34</v>
      </c>
      <c r="C101" s="34" t="s">
        <v>339</v>
      </c>
      <c r="D101" s="34"/>
      <c r="E101" s="33" t="s">
        <v>59</v>
      </c>
      <c r="F101" s="35" t="s">
        <v>40</v>
      </c>
      <c r="G101" s="12">
        <f>SUM(P101-H101)</f>
        <v>0.16577546296296297</v>
      </c>
      <c r="H101" s="16">
        <v>0.0409722222222222</v>
      </c>
      <c r="I101" s="38" t="s">
        <v>9</v>
      </c>
      <c r="J101" s="20" t="s">
        <v>9</v>
      </c>
      <c r="K101" s="51" t="s">
        <v>9</v>
      </c>
      <c r="L101" s="13">
        <v>0.14119212962962963</v>
      </c>
      <c r="M101" s="30">
        <f>(L101-H101)</f>
        <v>0.10021990740740742</v>
      </c>
      <c r="N101" s="34" t="s">
        <v>166</v>
      </c>
      <c r="O101" s="34" t="s">
        <v>407</v>
      </c>
      <c r="P101" s="14">
        <v>0.2067476851851852</v>
      </c>
      <c r="Q101" s="30">
        <f>(P101-L101)</f>
        <v>0.06555555555555556</v>
      </c>
      <c r="R101" s="34" t="s">
        <v>494</v>
      </c>
      <c r="S101" s="34" t="s">
        <v>495</v>
      </c>
      <c r="T101" s="42">
        <v>331</v>
      </c>
      <c r="U101" s="9"/>
    </row>
    <row r="102" spans="1:20" ht="13.5" customHeight="1">
      <c r="A102" s="44">
        <v>352</v>
      </c>
      <c r="B102" s="35" t="s">
        <v>34</v>
      </c>
      <c r="C102" s="34" t="s">
        <v>360</v>
      </c>
      <c r="D102" s="34"/>
      <c r="E102" s="33" t="s">
        <v>47</v>
      </c>
      <c r="F102" s="35" t="s">
        <v>43</v>
      </c>
      <c r="G102" s="12">
        <f>SUM(P102-H102)</f>
        <v>0.16616898148148151</v>
      </c>
      <c r="H102" s="16">
        <v>0.0409722222222222</v>
      </c>
      <c r="I102" s="38" t="s">
        <v>9</v>
      </c>
      <c r="J102" s="20" t="s">
        <v>9</v>
      </c>
      <c r="K102" s="51" t="s">
        <v>9</v>
      </c>
      <c r="L102" s="13">
        <v>0.13363425925925926</v>
      </c>
      <c r="M102" s="30">
        <f>(L102-H102)</f>
        <v>0.09266203703703706</v>
      </c>
      <c r="N102" s="34" t="s">
        <v>442</v>
      </c>
      <c r="O102" s="34" t="s">
        <v>443</v>
      </c>
      <c r="P102" s="14">
        <v>0.2071412037037037</v>
      </c>
      <c r="Q102" s="30">
        <f>(P102-L102)</f>
        <v>0.07350694444444444</v>
      </c>
      <c r="R102" s="34" t="s">
        <v>518</v>
      </c>
      <c r="S102" s="34" t="s">
        <v>524</v>
      </c>
      <c r="T102" s="42">
        <v>352</v>
      </c>
    </row>
    <row r="103" spans="1:21" ht="13.5" customHeight="1">
      <c r="A103" s="44">
        <v>316</v>
      </c>
      <c r="B103" s="35" t="s">
        <v>34</v>
      </c>
      <c r="C103" s="34" t="s">
        <v>323</v>
      </c>
      <c r="D103" s="34"/>
      <c r="E103" s="33" t="s">
        <v>47</v>
      </c>
      <c r="F103" s="35" t="s">
        <v>29</v>
      </c>
      <c r="G103" s="12">
        <f>SUM(P103-H103)</f>
        <v>0.16849537037037038</v>
      </c>
      <c r="H103" s="16">
        <v>0.0409722222222222</v>
      </c>
      <c r="I103" s="38" t="s">
        <v>9</v>
      </c>
      <c r="J103" s="20" t="s">
        <v>9</v>
      </c>
      <c r="K103" s="51" t="s">
        <v>9</v>
      </c>
      <c r="L103" s="13">
        <v>0.16594907407407408</v>
      </c>
      <c r="M103" s="30">
        <f>(L103-H103)</f>
        <v>0.12497685185185188</v>
      </c>
      <c r="N103" s="34" t="s">
        <v>386</v>
      </c>
      <c r="O103" s="34" t="s">
        <v>387</v>
      </c>
      <c r="P103" s="14">
        <v>0.2094675925925926</v>
      </c>
      <c r="Q103" s="30">
        <f>(P103-L103)</f>
        <v>0.04351851851851851</v>
      </c>
      <c r="R103" s="34" t="s">
        <v>468</v>
      </c>
      <c r="S103" s="34" t="s">
        <v>469</v>
      </c>
      <c r="T103" s="42">
        <v>316</v>
      </c>
      <c r="U103" s="15"/>
    </row>
    <row r="104" spans="1:20" ht="13.5" customHeight="1">
      <c r="A104" s="44">
        <v>353</v>
      </c>
      <c r="B104" s="35" t="s">
        <v>34</v>
      </c>
      <c r="C104" s="34" t="s">
        <v>361</v>
      </c>
      <c r="D104" s="34"/>
      <c r="E104" s="33" t="s">
        <v>104</v>
      </c>
      <c r="F104" s="35" t="s">
        <v>43</v>
      </c>
      <c r="G104" s="12">
        <f>SUM(P104-H104)</f>
        <v>0.17833333333333334</v>
      </c>
      <c r="H104" s="16">
        <v>0.0409722222222222</v>
      </c>
      <c r="I104" s="38" t="s">
        <v>9</v>
      </c>
      <c r="J104" s="20" t="s">
        <v>9</v>
      </c>
      <c r="K104" s="51" t="s">
        <v>9</v>
      </c>
      <c r="L104" s="13">
        <v>0.14372685185185186</v>
      </c>
      <c r="M104" s="30">
        <f>(L104-H104)</f>
        <v>0.10275462962962965</v>
      </c>
      <c r="N104" s="34" t="s">
        <v>444</v>
      </c>
      <c r="O104" s="34" t="s">
        <v>445</v>
      </c>
      <c r="P104" s="14">
        <v>0.21930555555555556</v>
      </c>
      <c r="Q104" s="30">
        <f>(P104-L104)</f>
        <v>0.0755787037037037</v>
      </c>
      <c r="R104" s="34" t="s">
        <v>525</v>
      </c>
      <c r="S104" s="34" t="s">
        <v>526</v>
      </c>
      <c r="T104" s="42">
        <v>353</v>
      </c>
    </row>
    <row r="105" spans="1:21" ht="13.5" customHeight="1">
      <c r="A105" s="10">
        <v>357</v>
      </c>
      <c r="B105" s="40" t="s">
        <v>34</v>
      </c>
      <c r="C105" s="18" t="s">
        <v>546</v>
      </c>
      <c r="D105" s="11"/>
      <c r="E105" s="27"/>
      <c r="F105" s="47" t="s">
        <v>31</v>
      </c>
      <c r="G105" s="12">
        <f>SUM(P105-H105)</f>
        <v>0.18078703703703702</v>
      </c>
      <c r="H105" s="16">
        <v>0.0409722222222222</v>
      </c>
      <c r="I105" s="38" t="s">
        <v>9</v>
      </c>
      <c r="J105" s="20" t="s">
        <v>9</v>
      </c>
      <c r="K105" s="51" t="s">
        <v>9</v>
      </c>
      <c r="L105" s="53">
        <v>0.1497337962962963</v>
      </c>
      <c r="M105" s="30">
        <f>(L105-H105)</f>
        <v>0.1087615740740741</v>
      </c>
      <c r="N105" s="18" t="s">
        <v>542</v>
      </c>
      <c r="O105" s="18" t="s">
        <v>543</v>
      </c>
      <c r="P105" s="14">
        <v>0.22175925925925924</v>
      </c>
      <c r="Q105" s="30">
        <f>(P105-L105)</f>
        <v>0.07202546296296294</v>
      </c>
      <c r="R105" s="18" t="s">
        <v>544</v>
      </c>
      <c r="S105" s="18" t="s">
        <v>545</v>
      </c>
      <c r="T105" s="37">
        <v>357</v>
      </c>
      <c r="U105" s="15"/>
    </row>
    <row r="106" spans="1:21" ht="13.5" customHeight="1">
      <c r="A106" s="44">
        <v>328</v>
      </c>
      <c r="B106" s="35" t="s">
        <v>34</v>
      </c>
      <c r="C106" s="34" t="s">
        <v>336</v>
      </c>
      <c r="D106" s="34"/>
      <c r="E106" s="33" t="s">
        <v>59</v>
      </c>
      <c r="F106" s="35" t="s">
        <v>40</v>
      </c>
      <c r="G106" s="12">
        <f>SUM(P106-H106)</f>
        <v>0.18409722222222225</v>
      </c>
      <c r="H106" s="16">
        <v>0.0409722222222222</v>
      </c>
      <c r="I106" s="38" t="s">
        <v>9</v>
      </c>
      <c r="J106" s="20" t="s">
        <v>9</v>
      </c>
      <c r="K106" s="51" t="s">
        <v>9</v>
      </c>
      <c r="L106" s="13">
        <v>0.15512731481481482</v>
      </c>
      <c r="M106" s="30">
        <f>(L106-H106)</f>
        <v>0.11415509259259261</v>
      </c>
      <c r="N106" s="34" t="s">
        <v>80</v>
      </c>
      <c r="O106" s="34" t="s">
        <v>402</v>
      </c>
      <c r="P106" s="14">
        <v>0.22506944444444443</v>
      </c>
      <c r="Q106" s="30">
        <f>(P106-L106)</f>
        <v>0.06994212962962962</v>
      </c>
      <c r="R106" s="34" t="s">
        <v>489</v>
      </c>
      <c r="S106" s="34" t="s">
        <v>490</v>
      </c>
      <c r="T106" s="42">
        <v>328</v>
      </c>
      <c r="U106" s="15"/>
    </row>
    <row r="107" spans="1:20" ht="13.5" customHeight="1">
      <c r="A107" s="44">
        <v>344</v>
      </c>
      <c r="B107" s="35" t="s">
        <v>34</v>
      </c>
      <c r="C107" s="34" t="s">
        <v>352</v>
      </c>
      <c r="D107" s="34"/>
      <c r="E107" s="33" t="s">
        <v>59</v>
      </c>
      <c r="F107" s="35" t="s">
        <v>43</v>
      </c>
      <c r="G107" s="12">
        <f>SUM(P107-H107)</f>
        <v>0.18616898148148153</v>
      </c>
      <c r="H107" s="16">
        <v>0.0409722222222222</v>
      </c>
      <c r="I107" s="38" t="s">
        <v>9</v>
      </c>
      <c r="J107" s="20" t="s">
        <v>9</v>
      </c>
      <c r="K107" s="51" t="s">
        <v>9</v>
      </c>
      <c r="L107" s="13">
        <v>0.15277777777777776</v>
      </c>
      <c r="M107" s="30">
        <f>(L107-H107)</f>
        <v>0.11180555555555556</v>
      </c>
      <c r="N107" s="34" t="s">
        <v>429</v>
      </c>
      <c r="O107" s="34" t="s">
        <v>430</v>
      </c>
      <c r="P107" s="14">
        <v>0.22714120370370372</v>
      </c>
      <c r="Q107" s="30">
        <f>(P107-L107)</f>
        <v>0.07436342592592596</v>
      </c>
      <c r="R107" s="34" t="s">
        <v>513</v>
      </c>
      <c r="S107" s="34" t="s">
        <v>399</v>
      </c>
      <c r="T107" s="42">
        <v>344</v>
      </c>
    </row>
    <row r="108" spans="1:20" ht="13.5" customHeight="1">
      <c r="A108" s="44">
        <v>340</v>
      </c>
      <c r="B108" s="35" t="s">
        <v>34</v>
      </c>
      <c r="C108" s="34" t="s">
        <v>348</v>
      </c>
      <c r="D108" s="34"/>
      <c r="E108" s="33" t="s">
        <v>59</v>
      </c>
      <c r="F108" s="35" t="s">
        <v>41</v>
      </c>
      <c r="G108" s="12">
        <f>SUM(P108-H108)</f>
        <v>0.19363425925925926</v>
      </c>
      <c r="H108" s="16">
        <v>0.0409722222222222</v>
      </c>
      <c r="I108" s="38" t="s">
        <v>9</v>
      </c>
      <c r="J108" s="20" t="s">
        <v>9</v>
      </c>
      <c r="K108" s="51" t="s">
        <v>9</v>
      </c>
      <c r="L108" s="13">
        <v>0.16815972222222222</v>
      </c>
      <c r="M108" s="30">
        <f>(L108-H108)</f>
        <v>0.1271875</v>
      </c>
      <c r="N108" s="34" t="s">
        <v>423</v>
      </c>
      <c r="O108" s="34" t="s">
        <v>424</v>
      </c>
      <c r="P108" s="14">
        <v>0.23460648148148147</v>
      </c>
      <c r="Q108" s="30">
        <f>(P108-L108)</f>
        <v>0.06644675925925925</v>
      </c>
      <c r="R108" s="34" t="s">
        <v>507</v>
      </c>
      <c r="S108" s="34" t="s">
        <v>508</v>
      </c>
      <c r="T108" s="42">
        <v>340</v>
      </c>
    </row>
    <row r="109" spans="1:20" ht="13.5" customHeight="1">
      <c r="A109" s="44">
        <v>322</v>
      </c>
      <c r="B109" s="35" t="s">
        <v>34</v>
      </c>
      <c r="C109" s="34" t="s">
        <v>329</v>
      </c>
      <c r="D109" s="34"/>
      <c r="E109" s="33" t="s">
        <v>59</v>
      </c>
      <c r="F109" s="35" t="s">
        <v>29</v>
      </c>
      <c r="G109" s="12">
        <f>SUM(P109-H109)</f>
        <v>0.19502314814814814</v>
      </c>
      <c r="H109" s="16">
        <v>0.0409722222222222</v>
      </c>
      <c r="I109" s="38" t="s">
        <v>9</v>
      </c>
      <c r="J109" s="20" t="s">
        <v>9</v>
      </c>
      <c r="K109" s="51" t="s">
        <v>9</v>
      </c>
      <c r="L109" s="13">
        <v>0.1434375</v>
      </c>
      <c r="M109" s="30">
        <f>(L109-H109)</f>
        <v>0.1024652777777778</v>
      </c>
      <c r="N109" s="34" t="s">
        <v>393</v>
      </c>
      <c r="O109" s="34" t="s">
        <v>394</v>
      </c>
      <c r="P109" s="14">
        <v>0.23599537037037036</v>
      </c>
      <c r="Q109" s="30">
        <f>(P109-L109)</f>
        <v>0.09255787037037036</v>
      </c>
      <c r="R109" s="34" t="s">
        <v>479</v>
      </c>
      <c r="S109" s="34" t="s">
        <v>480</v>
      </c>
      <c r="T109" s="42">
        <v>322</v>
      </c>
    </row>
    <row r="110" spans="1:20" ht="13.5" customHeight="1">
      <c r="A110" s="44">
        <v>354</v>
      </c>
      <c r="B110" s="35" t="s">
        <v>34</v>
      </c>
      <c r="C110" s="34" t="s">
        <v>362</v>
      </c>
      <c r="D110" s="34"/>
      <c r="E110" s="33" t="s">
        <v>363</v>
      </c>
      <c r="F110" s="35" t="s">
        <v>43</v>
      </c>
      <c r="G110" s="12">
        <f>SUM(P110-H110)</f>
        <v>0.19783564814814814</v>
      </c>
      <c r="H110" s="16">
        <v>0.0409722222222222</v>
      </c>
      <c r="I110" s="38" t="s">
        <v>9</v>
      </c>
      <c r="J110" s="20" t="s">
        <v>9</v>
      </c>
      <c r="K110" s="51" t="s">
        <v>9</v>
      </c>
      <c r="L110" s="13">
        <v>0.14814814814814814</v>
      </c>
      <c r="M110" s="30">
        <f>(L110-H110)</f>
        <v>0.10717592592592594</v>
      </c>
      <c r="N110" s="34" t="s">
        <v>136</v>
      </c>
      <c r="O110" s="34" t="s">
        <v>446</v>
      </c>
      <c r="P110" s="14">
        <v>0.23880787037037035</v>
      </c>
      <c r="Q110" s="30">
        <f>(P110-L110)</f>
        <v>0.09065972222222221</v>
      </c>
      <c r="R110" s="34" t="s">
        <v>527</v>
      </c>
      <c r="S110" s="34" t="s">
        <v>446</v>
      </c>
      <c r="T110" s="42">
        <v>354</v>
      </c>
    </row>
    <row r="111" spans="1:20" ht="13.5" customHeight="1">
      <c r="A111" s="44">
        <v>337</v>
      </c>
      <c r="B111" s="35" t="s">
        <v>34</v>
      </c>
      <c r="C111" s="34" t="s">
        <v>346</v>
      </c>
      <c r="D111" s="34"/>
      <c r="E111" s="33" t="s">
        <v>47</v>
      </c>
      <c r="F111" s="35" t="s">
        <v>41</v>
      </c>
      <c r="G111" s="12" t="s">
        <v>555</v>
      </c>
      <c r="H111" s="16">
        <v>0.0409722222222222</v>
      </c>
      <c r="I111" s="38" t="s">
        <v>9</v>
      </c>
      <c r="J111" s="20" t="s">
        <v>9</v>
      </c>
      <c r="K111" s="51" t="s">
        <v>9</v>
      </c>
      <c r="L111" s="13">
        <v>0.14528935185185185</v>
      </c>
      <c r="M111" s="30">
        <f>(L111-H111)</f>
        <v>0.10431712962962965</v>
      </c>
      <c r="N111" s="34" t="s">
        <v>418</v>
      </c>
      <c r="O111" s="34" t="s">
        <v>419</v>
      </c>
      <c r="P111" s="14"/>
      <c r="Q111" s="30" t="s">
        <v>555</v>
      </c>
      <c r="R111" s="34" t="s">
        <v>502</v>
      </c>
      <c r="S111" s="34" t="s">
        <v>503</v>
      </c>
      <c r="T111" s="42">
        <v>337</v>
      </c>
    </row>
    <row r="112" spans="1:20" ht="13.5" customHeight="1">
      <c r="A112" s="44">
        <v>92</v>
      </c>
      <c r="B112" s="35" t="s">
        <v>49</v>
      </c>
      <c r="C112" s="34" t="s">
        <v>129</v>
      </c>
      <c r="D112" s="34" t="s">
        <v>130</v>
      </c>
      <c r="E112" s="33" t="s">
        <v>47</v>
      </c>
      <c r="F112" s="48" t="s">
        <v>49</v>
      </c>
      <c r="G112" s="12">
        <f>(P112)</f>
        <v>0.20140046296296296</v>
      </c>
      <c r="H112" s="19">
        <v>0.0546875</v>
      </c>
      <c r="I112" s="30">
        <f>SUM(H112)</f>
        <v>0.0546875</v>
      </c>
      <c r="J112" s="34" t="s">
        <v>129</v>
      </c>
      <c r="K112" s="34" t="s">
        <v>130</v>
      </c>
      <c r="L112" s="13">
        <v>0.13230324074074074</v>
      </c>
      <c r="M112" s="30">
        <f>(L112-H112)</f>
        <v>0.07761574074074074</v>
      </c>
      <c r="N112" s="34" t="s">
        <v>129</v>
      </c>
      <c r="O112" s="34" t="s">
        <v>130</v>
      </c>
      <c r="P112" s="14">
        <v>0.20140046296296296</v>
      </c>
      <c r="Q112" s="30">
        <f>(P112-L112)</f>
        <v>0.06909722222222223</v>
      </c>
      <c r="R112" s="34" t="s">
        <v>129</v>
      </c>
      <c r="S112" s="34" t="s">
        <v>130</v>
      </c>
      <c r="T112" s="42">
        <v>92</v>
      </c>
    </row>
    <row r="113" spans="1:20" ht="13.5" customHeight="1">
      <c r="A113" s="44">
        <v>91</v>
      </c>
      <c r="B113" s="35" t="s">
        <v>49</v>
      </c>
      <c r="C113" s="34" t="s">
        <v>126</v>
      </c>
      <c r="D113" s="34" t="s">
        <v>127</v>
      </c>
      <c r="E113" s="33" t="s">
        <v>128</v>
      </c>
      <c r="F113" s="48" t="s">
        <v>49</v>
      </c>
      <c r="G113" s="12">
        <f>(P113)</f>
        <v>0.25074074074074076</v>
      </c>
      <c r="H113" s="19">
        <v>0.07033564814814815</v>
      </c>
      <c r="I113" s="30">
        <f>SUM(H113)</f>
        <v>0.07033564814814815</v>
      </c>
      <c r="J113" s="34" t="s">
        <v>126</v>
      </c>
      <c r="K113" s="34" t="s">
        <v>127</v>
      </c>
      <c r="L113" s="13">
        <v>0.17568287037037036</v>
      </c>
      <c r="M113" s="30">
        <f>(L113-H113)</f>
        <v>0.10534722222222222</v>
      </c>
      <c r="N113" s="34" t="s">
        <v>126</v>
      </c>
      <c r="O113" s="34" t="s">
        <v>127</v>
      </c>
      <c r="P113" s="14">
        <v>0.25074074074074076</v>
      </c>
      <c r="Q113" s="30">
        <f>(P113-L113)</f>
        <v>0.0750578703703704</v>
      </c>
      <c r="R113" s="34" t="s">
        <v>126</v>
      </c>
      <c r="S113" s="34" t="s">
        <v>127</v>
      </c>
      <c r="T113" s="42">
        <v>91</v>
      </c>
    </row>
    <row r="114" spans="1:20" ht="13.5" customHeight="1">
      <c r="A114" s="44">
        <v>1</v>
      </c>
      <c r="B114" s="35" t="s">
        <v>35</v>
      </c>
      <c r="C114" s="34" t="s">
        <v>39</v>
      </c>
      <c r="D114" s="34" t="s">
        <v>37</v>
      </c>
      <c r="E114" s="33" t="s">
        <v>47</v>
      </c>
      <c r="F114" s="35" t="s">
        <v>46</v>
      </c>
      <c r="G114" s="12">
        <f>(P114)</f>
        <v>0.14637731481481484</v>
      </c>
      <c r="H114" s="19">
        <v>0.046747685185185184</v>
      </c>
      <c r="I114" s="30">
        <f>SUM(H114)</f>
        <v>0.046747685185185184</v>
      </c>
      <c r="J114" s="11" t="s">
        <v>39</v>
      </c>
      <c r="K114" s="11" t="s">
        <v>37</v>
      </c>
      <c r="L114" s="13">
        <v>0.10452546296296296</v>
      </c>
      <c r="M114" s="30">
        <f>(L114-H114)</f>
        <v>0.057777777777777775</v>
      </c>
      <c r="N114" s="11" t="s">
        <v>39</v>
      </c>
      <c r="O114" s="11" t="s">
        <v>37</v>
      </c>
      <c r="P114" s="14">
        <v>0.14637731481481484</v>
      </c>
      <c r="Q114" s="30">
        <f>(P114-L114)</f>
        <v>0.041851851851851876</v>
      </c>
      <c r="R114" s="11" t="s">
        <v>39</v>
      </c>
      <c r="S114" s="11" t="s">
        <v>37</v>
      </c>
      <c r="T114" s="42">
        <v>1</v>
      </c>
    </row>
    <row r="115" spans="1:20" ht="13.5" customHeight="1">
      <c r="A115" s="44">
        <v>7</v>
      </c>
      <c r="B115" s="35" t="s">
        <v>35</v>
      </c>
      <c r="C115" s="34" t="s">
        <v>63</v>
      </c>
      <c r="D115" s="34" t="s">
        <v>64</v>
      </c>
      <c r="E115" s="33" t="s">
        <v>65</v>
      </c>
      <c r="F115" s="35" t="s">
        <v>46</v>
      </c>
      <c r="G115" s="12">
        <f>(P115)</f>
        <v>0.15900462962962963</v>
      </c>
      <c r="H115" s="19">
        <v>0.046886574074074074</v>
      </c>
      <c r="I115" s="30">
        <f>SUM(H115)</f>
        <v>0.046886574074074074</v>
      </c>
      <c r="J115" s="34" t="s">
        <v>63</v>
      </c>
      <c r="K115" s="34" t="s">
        <v>64</v>
      </c>
      <c r="L115" s="13">
        <v>0.11020833333333334</v>
      </c>
      <c r="M115" s="30">
        <f>(L115-H115)</f>
        <v>0.06332175925925926</v>
      </c>
      <c r="N115" s="34" t="s">
        <v>63</v>
      </c>
      <c r="O115" s="34" t="s">
        <v>64</v>
      </c>
      <c r="P115" s="14">
        <v>0.15900462962962963</v>
      </c>
      <c r="Q115" s="30">
        <f>(P115-L115)</f>
        <v>0.048796296296296296</v>
      </c>
      <c r="R115" s="34" t="s">
        <v>63</v>
      </c>
      <c r="S115" s="34" t="s">
        <v>64</v>
      </c>
      <c r="T115" s="42">
        <v>7</v>
      </c>
    </row>
    <row r="116" spans="1:20" ht="13.5" customHeight="1">
      <c r="A116" s="44">
        <v>23</v>
      </c>
      <c r="B116" s="35" t="s">
        <v>35</v>
      </c>
      <c r="C116" s="34" t="s">
        <v>96</v>
      </c>
      <c r="D116" s="34" t="s">
        <v>97</v>
      </c>
      <c r="E116" s="33" t="s">
        <v>59</v>
      </c>
      <c r="F116" s="35" t="s">
        <v>14</v>
      </c>
      <c r="G116" s="12">
        <f>(P116)</f>
        <v>0.16113425925925925</v>
      </c>
      <c r="H116" s="19">
        <v>0.046886574074074074</v>
      </c>
      <c r="I116" s="30">
        <f>SUM(H116)</f>
        <v>0.046886574074074074</v>
      </c>
      <c r="J116" s="34" t="s">
        <v>96</v>
      </c>
      <c r="K116" s="34" t="s">
        <v>97</v>
      </c>
      <c r="L116" s="13">
        <v>0.11348379629629629</v>
      </c>
      <c r="M116" s="30">
        <f>(L116-H116)</f>
        <v>0.06659722222222222</v>
      </c>
      <c r="N116" s="34" t="s">
        <v>96</v>
      </c>
      <c r="O116" s="34" t="s">
        <v>97</v>
      </c>
      <c r="P116" s="14">
        <v>0.16113425925925925</v>
      </c>
      <c r="Q116" s="30">
        <f>(P116-L116)</f>
        <v>0.047650462962962964</v>
      </c>
      <c r="R116" s="34" t="s">
        <v>96</v>
      </c>
      <c r="S116" s="34" t="s">
        <v>97</v>
      </c>
      <c r="T116" s="42">
        <v>23</v>
      </c>
    </row>
    <row r="117" spans="1:20" ht="13.5" customHeight="1">
      <c r="A117" s="44">
        <v>2</v>
      </c>
      <c r="B117" s="35" t="s">
        <v>35</v>
      </c>
      <c r="C117" s="31" t="s">
        <v>50</v>
      </c>
      <c r="D117" s="31" t="s">
        <v>51</v>
      </c>
      <c r="E117" s="32" t="s">
        <v>52</v>
      </c>
      <c r="F117" s="35" t="s">
        <v>46</v>
      </c>
      <c r="G117" s="12">
        <f>(P117)</f>
        <v>0.1659375</v>
      </c>
      <c r="H117" s="19">
        <v>0.04670138888888889</v>
      </c>
      <c r="I117" s="30">
        <f>SUM(H117)</f>
        <v>0.04670138888888889</v>
      </c>
      <c r="J117" s="31" t="s">
        <v>50</v>
      </c>
      <c r="K117" s="31" t="s">
        <v>51</v>
      </c>
      <c r="L117" s="13">
        <v>0.11430555555555555</v>
      </c>
      <c r="M117" s="30">
        <f>(L117-H117)</f>
        <v>0.06760416666666666</v>
      </c>
      <c r="N117" s="31" t="s">
        <v>50</v>
      </c>
      <c r="O117" s="31" t="s">
        <v>51</v>
      </c>
      <c r="P117" s="14">
        <v>0.1659375</v>
      </c>
      <c r="Q117" s="30">
        <f>(P117-L117)</f>
        <v>0.05163194444444444</v>
      </c>
      <c r="R117" s="31" t="s">
        <v>50</v>
      </c>
      <c r="S117" s="31" t="s">
        <v>51</v>
      </c>
      <c r="T117" s="42">
        <v>2</v>
      </c>
    </row>
    <row r="118" spans="1:20" ht="13.5" customHeight="1">
      <c r="A118" s="44">
        <v>38</v>
      </c>
      <c r="B118" s="35" t="s">
        <v>35</v>
      </c>
      <c r="C118" s="34" t="s">
        <v>124</v>
      </c>
      <c r="D118" s="34" t="s">
        <v>125</v>
      </c>
      <c r="E118" s="33" t="s">
        <v>47</v>
      </c>
      <c r="F118" s="35" t="s">
        <v>46</v>
      </c>
      <c r="G118" s="12">
        <f>(P118)</f>
        <v>0.16700231481481484</v>
      </c>
      <c r="H118" s="19">
        <v>0.05243055555555556</v>
      </c>
      <c r="I118" s="30">
        <f>SUM(H118)</f>
        <v>0.05243055555555556</v>
      </c>
      <c r="J118" s="34" t="s">
        <v>124</v>
      </c>
      <c r="K118" s="34" t="s">
        <v>125</v>
      </c>
      <c r="L118" s="13">
        <v>0.11586805555555556</v>
      </c>
      <c r="M118" s="30">
        <f>(L118-H118)</f>
        <v>0.06343750000000001</v>
      </c>
      <c r="N118" s="34" t="s">
        <v>124</v>
      </c>
      <c r="O118" s="34" t="s">
        <v>125</v>
      </c>
      <c r="P118" s="14">
        <v>0.16700231481481484</v>
      </c>
      <c r="Q118" s="30">
        <f>(P118-L118)</f>
        <v>0.05113425925925928</v>
      </c>
      <c r="R118" s="34" t="s">
        <v>124</v>
      </c>
      <c r="S118" s="34" t="s">
        <v>125</v>
      </c>
      <c r="T118" s="42">
        <v>38</v>
      </c>
    </row>
    <row r="119" spans="1:20" ht="13.5" customHeight="1">
      <c r="A119" s="44">
        <v>5</v>
      </c>
      <c r="B119" s="35" t="s">
        <v>35</v>
      </c>
      <c r="C119" s="34" t="s">
        <v>57</v>
      </c>
      <c r="D119" s="34" t="s">
        <v>58</v>
      </c>
      <c r="E119" s="33" t="s">
        <v>59</v>
      </c>
      <c r="F119" s="35" t="s">
        <v>46</v>
      </c>
      <c r="G119" s="12">
        <f>(P119)</f>
        <v>0.1709490740740741</v>
      </c>
      <c r="H119" s="19">
        <v>0.04815972222222222</v>
      </c>
      <c r="I119" s="30">
        <f>SUM(H119)</f>
        <v>0.04815972222222222</v>
      </c>
      <c r="J119" s="34" t="s">
        <v>57</v>
      </c>
      <c r="K119" s="34" t="s">
        <v>58</v>
      </c>
      <c r="L119" s="13">
        <v>0.11525462962962962</v>
      </c>
      <c r="M119" s="30">
        <f>(L119-H119)</f>
        <v>0.0670949074074074</v>
      </c>
      <c r="N119" s="34" t="s">
        <v>57</v>
      </c>
      <c r="O119" s="34" t="s">
        <v>58</v>
      </c>
      <c r="P119" s="14">
        <v>0.1709490740740741</v>
      </c>
      <c r="Q119" s="30">
        <f>(P119-L119)</f>
        <v>0.05569444444444446</v>
      </c>
      <c r="R119" s="34" t="s">
        <v>57</v>
      </c>
      <c r="S119" s="34" t="s">
        <v>58</v>
      </c>
      <c r="T119" s="42">
        <v>5</v>
      </c>
    </row>
    <row r="120" spans="1:20" ht="13.5" customHeight="1">
      <c r="A120" s="10">
        <v>39</v>
      </c>
      <c r="B120" s="40" t="s">
        <v>35</v>
      </c>
      <c r="C120" s="11" t="s">
        <v>535</v>
      </c>
      <c r="D120" s="11" t="s">
        <v>503</v>
      </c>
      <c r="E120" s="27" t="s">
        <v>553</v>
      </c>
      <c r="F120" s="47" t="s">
        <v>46</v>
      </c>
      <c r="G120" s="12">
        <f>(P120)</f>
        <v>0.1718287037037037</v>
      </c>
      <c r="H120" s="19">
        <v>0.053182870370370366</v>
      </c>
      <c r="I120" s="30">
        <f>SUM(H120)</f>
        <v>0.053182870370370366</v>
      </c>
      <c r="J120" s="11" t="s">
        <v>535</v>
      </c>
      <c r="K120" s="11" t="s">
        <v>503</v>
      </c>
      <c r="L120" s="13">
        <v>0.12041666666666667</v>
      </c>
      <c r="M120" s="30">
        <f>(L120-H120)</f>
        <v>0.0672337962962963</v>
      </c>
      <c r="N120" s="11" t="s">
        <v>535</v>
      </c>
      <c r="O120" s="11" t="s">
        <v>503</v>
      </c>
      <c r="P120" s="14">
        <v>0.1718287037037037</v>
      </c>
      <c r="Q120" s="30">
        <f>(P120-L120)</f>
        <v>0.051412037037037034</v>
      </c>
      <c r="R120" s="11" t="s">
        <v>535</v>
      </c>
      <c r="S120" s="11" t="s">
        <v>503</v>
      </c>
      <c r="T120" s="37">
        <v>39</v>
      </c>
    </row>
    <row r="121" spans="1:20" ht="13.5" customHeight="1">
      <c r="A121" s="44">
        <v>11</v>
      </c>
      <c r="B121" s="35" t="s">
        <v>35</v>
      </c>
      <c r="C121" s="34" t="s">
        <v>73</v>
      </c>
      <c r="D121" s="34" t="s">
        <v>74</v>
      </c>
      <c r="E121" s="33" t="s">
        <v>65</v>
      </c>
      <c r="F121" s="35" t="s">
        <v>38</v>
      </c>
      <c r="G121" s="12">
        <f>(P121)</f>
        <v>0.1778125</v>
      </c>
      <c r="H121" s="19">
        <v>0.050486111111111114</v>
      </c>
      <c r="I121" s="30">
        <f>SUM(H121)</f>
        <v>0.050486111111111114</v>
      </c>
      <c r="J121" s="34" t="s">
        <v>73</v>
      </c>
      <c r="K121" s="34" t="s">
        <v>74</v>
      </c>
      <c r="L121" s="13">
        <v>0.12302083333333334</v>
      </c>
      <c r="M121" s="30">
        <f>(L121-H121)</f>
        <v>0.07253472222222224</v>
      </c>
      <c r="N121" s="34" t="s">
        <v>73</v>
      </c>
      <c r="O121" s="34" t="s">
        <v>74</v>
      </c>
      <c r="P121" s="14">
        <v>0.1778125</v>
      </c>
      <c r="Q121" s="30">
        <f>(P121-L121)</f>
        <v>0.05479166666666667</v>
      </c>
      <c r="R121" s="34" t="s">
        <v>73</v>
      </c>
      <c r="S121" s="34" t="s">
        <v>74</v>
      </c>
      <c r="T121" s="42">
        <v>11</v>
      </c>
    </row>
    <row r="122" spans="1:20" ht="13.5" customHeight="1">
      <c r="A122" s="44">
        <v>25</v>
      </c>
      <c r="B122" s="35" t="s">
        <v>35</v>
      </c>
      <c r="C122" s="34" t="s">
        <v>99</v>
      </c>
      <c r="D122" s="34" t="s">
        <v>100</v>
      </c>
      <c r="E122" s="33" t="s">
        <v>47</v>
      </c>
      <c r="F122" s="35" t="s">
        <v>14</v>
      </c>
      <c r="G122" s="12">
        <f>(P122)</f>
        <v>0.18043981481481483</v>
      </c>
      <c r="H122" s="19">
        <v>0.052662037037037035</v>
      </c>
      <c r="I122" s="30">
        <f>SUM(H122)</f>
        <v>0.052662037037037035</v>
      </c>
      <c r="J122" s="34" t="s">
        <v>99</v>
      </c>
      <c r="K122" s="34" t="s">
        <v>100</v>
      </c>
      <c r="L122" s="13">
        <v>0.1273148148148148</v>
      </c>
      <c r="M122" s="30">
        <f>(L122-H122)</f>
        <v>0.07465277777777776</v>
      </c>
      <c r="N122" s="34" t="s">
        <v>99</v>
      </c>
      <c r="O122" s="34" t="s">
        <v>100</v>
      </c>
      <c r="P122" s="14">
        <v>0.18043981481481483</v>
      </c>
      <c r="Q122" s="30">
        <f>(P122-L122)</f>
        <v>0.05312500000000003</v>
      </c>
      <c r="R122" s="34" t="s">
        <v>99</v>
      </c>
      <c r="S122" s="34" t="s">
        <v>100</v>
      </c>
      <c r="T122" s="42">
        <v>25</v>
      </c>
    </row>
    <row r="123" spans="1:21" ht="13.5" customHeight="1">
      <c r="A123" s="44">
        <v>18</v>
      </c>
      <c r="B123" s="35" t="s">
        <v>35</v>
      </c>
      <c r="C123" s="34" t="s">
        <v>86</v>
      </c>
      <c r="D123" s="34" t="s">
        <v>79</v>
      </c>
      <c r="E123" s="33" t="s">
        <v>47</v>
      </c>
      <c r="F123" s="35" t="s">
        <v>15</v>
      </c>
      <c r="G123" s="12">
        <f>(P123)</f>
        <v>0.18096064814814816</v>
      </c>
      <c r="H123" s="19">
        <v>0.051076388888888886</v>
      </c>
      <c r="I123" s="30">
        <f>SUM(H123)</f>
        <v>0.051076388888888886</v>
      </c>
      <c r="J123" s="34" t="s">
        <v>86</v>
      </c>
      <c r="K123" s="34" t="s">
        <v>79</v>
      </c>
      <c r="L123" s="13">
        <v>0.12413194444444443</v>
      </c>
      <c r="M123" s="30">
        <f>(L123-H123)</f>
        <v>0.07305555555555554</v>
      </c>
      <c r="N123" s="34" t="s">
        <v>86</v>
      </c>
      <c r="O123" s="34" t="s">
        <v>79</v>
      </c>
      <c r="P123" s="14">
        <v>0.18096064814814816</v>
      </c>
      <c r="Q123" s="30">
        <f>(P123-L123)</f>
        <v>0.05682870370370373</v>
      </c>
      <c r="R123" s="34" t="s">
        <v>86</v>
      </c>
      <c r="S123" s="34" t="s">
        <v>79</v>
      </c>
      <c r="T123" s="42">
        <v>18</v>
      </c>
      <c r="U123" s="15"/>
    </row>
    <row r="124" spans="1:20" ht="13.5" customHeight="1">
      <c r="A124" s="44">
        <v>4</v>
      </c>
      <c r="B124" s="35" t="s">
        <v>35</v>
      </c>
      <c r="C124" s="34" t="s">
        <v>55</v>
      </c>
      <c r="D124" s="34" t="s">
        <v>56</v>
      </c>
      <c r="E124" s="33" t="s">
        <v>47</v>
      </c>
      <c r="F124" s="35" t="s">
        <v>46</v>
      </c>
      <c r="G124" s="12">
        <f>(P124)</f>
        <v>0.18290509259259258</v>
      </c>
      <c r="H124" s="19">
        <v>0.052812500000000005</v>
      </c>
      <c r="I124" s="30">
        <f>SUM(H124)</f>
        <v>0.052812500000000005</v>
      </c>
      <c r="J124" s="34" t="s">
        <v>55</v>
      </c>
      <c r="K124" s="34" t="s">
        <v>56</v>
      </c>
      <c r="L124" s="13">
        <v>0.12667824074074074</v>
      </c>
      <c r="M124" s="30">
        <f>(L124-H124)</f>
        <v>0.07386574074074073</v>
      </c>
      <c r="N124" s="34" t="s">
        <v>55</v>
      </c>
      <c r="O124" s="34" t="s">
        <v>56</v>
      </c>
      <c r="P124" s="14">
        <v>0.18290509259259258</v>
      </c>
      <c r="Q124" s="30">
        <f>(P124-L124)</f>
        <v>0.05622685185185183</v>
      </c>
      <c r="R124" s="34" t="s">
        <v>55</v>
      </c>
      <c r="S124" s="34" t="s">
        <v>56</v>
      </c>
      <c r="T124" s="42">
        <v>4</v>
      </c>
    </row>
    <row r="125" spans="1:20" ht="13.5" customHeight="1">
      <c r="A125" s="44">
        <v>12</v>
      </c>
      <c r="B125" s="35" t="s">
        <v>35</v>
      </c>
      <c r="C125" s="34" t="s">
        <v>75</v>
      </c>
      <c r="D125" s="34" t="s">
        <v>76</v>
      </c>
      <c r="E125" s="33" t="s">
        <v>47</v>
      </c>
      <c r="F125" s="35" t="s">
        <v>16</v>
      </c>
      <c r="G125" s="12">
        <f>(P125)</f>
        <v>0.18516203703703704</v>
      </c>
      <c r="H125" s="19">
        <v>0.050416666666666665</v>
      </c>
      <c r="I125" s="30">
        <f>SUM(H125)</f>
        <v>0.050416666666666665</v>
      </c>
      <c r="J125" s="34" t="s">
        <v>75</v>
      </c>
      <c r="K125" s="34" t="s">
        <v>76</v>
      </c>
      <c r="L125" s="13">
        <v>0.12979166666666667</v>
      </c>
      <c r="M125" s="30">
        <f>(L125-H125)</f>
        <v>0.079375</v>
      </c>
      <c r="N125" s="34" t="s">
        <v>75</v>
      </c>
      <c r="O125" s="34" t="s">
        <v>76</v>
      </c>
      <c r="P125" s="14">
        <v>0.18516203703703704</v>
      </c>
      <c r="Q125" s="30">
        <f>(P125-L125)</f>
        <v>0.055370370370370375</v>
      </c>
      <c r="R125" s="34" t="s">
        <v>75</v>
      </c>
      <c r="S125" s="34" t="s">
        <v>76</v>
      </c>
      <c r="T125" s="42">
        <v>12</v>
      </c>
    </row>
    <row r="126" spans="1:21" s="15" customFormat="1" ht="13.5" customHeight="1">
      <c r="A126" s="44">
        <v>16</v>
      </c>
      <c r="B126" s="35" t="s">
        <v>35</v>
      </c>
      <c r="C126" s="34" t="s">
        <v>82</v>
      </c>
      <c r="D126" s="34" t="s">
        <v>83</v>
      </c>
      <c r="E126" s="33" t="s">
        <v>59</v>
      </c>
      <c r="F126" s="35" t="s">
        <v>15</v>
      </c>
      <c r="G126" s="12">
        <f>(P126)</f>
        <v>0.19023148148148147</v>
      </c>
      <c r="H126" s="19">
        <v>0.049560185185185186</v>
      </c>
      <c r="I126" s="30">
        <f>SUM(H126)</f>
        <v>0.049560185185185186</v>
      </c>
      <c r="J126" s="34" t="s">
        <v>82</v>
      </c>
      <c r="K126" s="34" t="s">
        <v>83</v>
      </c>
      <c r="L126" s="13">
        <v>0.1289236111111111</v>
      </c>
      <c r="M126" s="30">
        <f>(L126-H126)</f>
        <v>0.07936342592592593</v>
      </c>
      <c r="N126" s="34" t="s">
        <v>82</v>
      </c>
      <c r="O126" s="34" t="s">
        <v>83</v>
      </c>
      <c r="P126" s="14">
        <v>0.19023148148148147</v>
      </c>
      <c r="Q126" s="30">
        <f>(P126-L126)</f>
        <v>0.06130787037037036</v>
      </c>
      <c r="R126" s="34" t="s">
        <v>82</v>
      </c>
      <c r="S126" s="34" t="s">
        <v>83</v>
      </c>
      <c r="T126" s="42">
        <v>16</v>
      </c>
      <c r="U126" s="9"/>
    </row>
    <row r="127" spans="1:20" ht="13.5" customHeight="1">
      <c r="A127" s="44">
        <v>13</v>
      </c>
      <c r="B127" s="35" t="s">
        <v>35</v>
      </c>
      <c r="C127" s="34" t="s">
        <v>77</v>
      </c>
      <c r="D127" s="34" t="s">
        <v>76</v>
      </c>
      <c r="E127" s="33" t="s">
        <v>47</v>
      </c>
      <c r="F127" s="35" t="s">
        <v>16</v>
      </c>
      <c r="G127" s="12">
        <f>(P127)</f>
        <v>0.19119212962962964</v>
      </c>
      <c r="H127" s="19">
        <v>0.053657407407407404</v>
      </c>
      <c r="I127" s="30">
        <f>SUM(H127)</f>
        <v>0.053657407407407404</v>
      </c>
      <c r="J127" s="34" t="s">
        <v>77</v>
      </c>
      <c r="K127" s="34" t="s">
        <v>76</v>
      </c>
      <c r="L127" s="13">
        <v>0.1352662037037037</v>
      </c>
      <c r="M127" s="30">
        <f>(L127-H127)</f>
        <v>0.0816087962962963</v>
      </c>
      <c r="N127" s="34" t="s">
        <v>77</v>
      </c>
      <c r="O127" s="34" t="s">
        <v>76</v>
      </c>
      <c r="P127" s="14">
        <v>0.19119212962962964</v>
      </c>
      <c r="Q127" s="30">
        <f>(P127-L127)</f>
        <v>0.055925925925925934</v>
      </c>
      <c r="R127" s="34" t="s">
        <v>77</v>
      </c>
      <c r="S127" s="34" t="s">
        <v>76</v>
      </c>
      <c r="T127" s="42">
        <v>13</v>
      </c>
    </row>
    <row r="128" spans="1:20" ht="13.5" customHeight="1">
      <c r="A128" s="44">
        <v>28</v>
      </c>
      <c r="B128" s="35" t="s">
        <v>35</v>
      </c>
      <c r="C128" s="34" t="s">
        <v>105</v>
      </c>
      <c r="D128" s="34" t="s">
        <v>106</v>
      </c>
      <c r="E128" s="33" t="s">
        <v>47</v>
      </c>
      <c r="F128" s="35" t="s">
        <v>14</v>
      </c>
      <c r="G128" s="12">
        <f>(P128)</f>
        <v>0.1935648148148148</v>
      </c>
      <c r="H128" s="19">
        <v>0.05377314814814815</v>
      </c>
      <c r="I128" s="30">
        <f>SUM(H128)</f>
        <v>0.05377314814814815</v>
      </c>
      <c r="J128" s="34" t="s">
        <v>105</v>
      </c>
      <c r="K128" s="34" t="s">
        <v>106</v>
      </c>
      <c r="L128" s="13">
        <v>0.1313425925925926</v>
      </c>
      <c r="M128" s="30">
        <f>(L128-H128)</f>
        <v>0.07756944444444444</v>
      </c>
      <c r="N128" s="34" t="s">
        <v>105</v>
      </c>
      <c r="O128" s="34" t="s">
        <v>106</v>
      </c>
      <c r="P128" s="14">
        <v>0.1935648148148148</v>
      </c>
      <c r="Q128" s="30">
        <f>(P128-L128)</f>
        <v>0.06222222222222221</v>
      </c>
      <c r="R128" s="34" t="s">
        <v>105</v>
      </c>
      <c r="S128" s="34" t="s">
        <v>106</v>
      </c>
      <c r="T128" s="42">
        <v>28</v>
      </c>
    </row>
    <row r="129" spans="1:20" ht="13.5" customHeight="1">
      <c r="A129" s="44">
        <v>6</v>
      </c>
      <c r="B129" s="35" t="s">
        <v>35</v>
      </c>
      <c r="C129" s="34" t="s">
        <v>60</v>
      </c>
      <c r="D129" s="34" t="s">
        <v>61</v>
      </c>
      <c r="E129" s="33" t="s">
        <v>62</v>
      </c>
      <c r="F129" s="35" t="s">
        <v>46</v>
      </c>
      <c r="G129" s="12">
        <f>(P129)</f>
        <v>0.19479166666666667</v>
      </c>
      <c r="H129" s="19">
        <v>0.05806712962962963</v>
      </c>
      <c r="I129" s="30">
        <f>SUM(H129)</f>
        <v>0.05806712962962963</v>
      </c>
      <c r="J129" s="34" t="s">
        <v>60</v>
      </c>
      <c r="K129" s="34" t="s">
        <v>61</v>
      </c>
      <c r="L129" s="13">
        <v>0.13751157407407408</v>
      </c>
      <c r="M129" s="30">
        <f>(L129-H129)</f>
        <v>0.07944444444444446</v>
      </c>
      <c r="N129" s="34" t="s">
        <v>60</v>
      </c>
      <c r="O129" s="34" t="s">
        <v>61</v>
      </c>
      <c r="P129" s="14">
        <v>0.19479166666666667</v>
      </c>
      <c r="Q129" s="30">
        <f>(P129-L129)</f>
        <v>0.05728009259259259</v>
      </c>
      <c r="R129" s="34" t="s">
        <v>60</v>
      </c>
      <c r="S129" s="34" t="s">
        <v>61</v>
      </c>
      <c r="T129" s="42">
        <v>6</v>
      </c>
    </row>
    <row r="130" spans="1:21" ht="13.5" customHeight="1">
      <c r="A130" s="44">
        <v>9</v>
      </c>
      <c r="B130" s="35" t="s">
        <v>35</v>
      </c>
      <c r="C130" s="34" t="s">
        <v>68</v>
      </c>
      <c r="D130" s="34" t="s">
        <v>69</v>
      </c>
      <c r="E130" s="33" t="s">
        <v>70</v>
      </c>
      <c r="F130" s="35" t="s">
        <v>46</v>
      </c>
      <c r="G130" s="12">
        <f>(P130)</f>
        <v>0.19494212962962965</v>
      </c>
      <c r="H130" s="19">
        <v>0.05447916666666667</v>
      </c>
      <c r="I130" s="30">
        <f>SUM(H130)</f>
        <v>0.05447916666666667</v>
      </c>
      <c r="J130" s="34" t="s">
        <v>68</v>
      </c>
      <c r="K130" s="34" t="s">
        <v>69</v>
      </c>
      <c r="L130" s="13">
        <v>0.13365740740740742</v>
      </c>
      <c r="M130" s="30">
        <f>(L130-H130)</f>
        <v>0.07917824074074076</v>
      </c>
      <c r="N130" s="34" t="s">
        <v>68</v>
      </c>
      <c r="O130" s="34" t="s">
        <v>69</v>
      </c>
      <c r="P130" s="14">
        <v>0.19494212962962965</v>
      </c>
      <c r="Q130" s="30">
        <f>(P130-L130)</f>
        <v>0.06128472222222223</v>
      </c>
      <c r="R130" s="34" t="s">
        <v>68</v>
      </c>
      <c r="S130" s="34" t="s">
        <v>69</v>
      </c>
      <c r="T130" s="42">
        <v>9</v>
      </c>
      <c r="U130" s="15"/>
    </row>
    <row r="131" spans="1:21" s="15" customFormat="1" ht="13.5" customHeight="1">
      <c r="A131" s="10">
        <v>40</v>
      </c>
      <c r="B131" s="40" t="s">
        <v>35</v>
      </c>
      <c r="C131" s="11" t="s">
        <v>90</v>
      </c>
      <c r="D131" s="11" t="s">
        <v>552</v>
      </c>
      <c r="E131" s="27" t="s">
        <v>554</v>
      </c>
      <c r="F131" s="47" t="s">
        <v>14</v>
      </c>
      <c r="G131" s="12">
        <f>(P131)</f>
        <v>0.19781250000000003</v>
      </c>
      <c r="H131" s="19">
        <v>0.05457175925925926</v>
      </c>
      <c r="I131" s="30">
        <f>SUM(H131)</f>
        <v>0.05457175925925926</v>
      </c>
      <c r="J131" s="11" t="s">
        <v>90</v>
      </c>
      <c r="K131" s="11" t="s">
        <v>552</v>
      </c>
      <c r="L131" s="13">
        <v>0.13137731481481482</v>
      </c>
      <c r="M131" s="30">
        <f>(L131-H131)</f>
        <v>0.07680555555555557</v>
      </c>
      <c r="N131" s="11" t="s">
        <v>90</v>
      </c>
      <c r="O131" s="11" t="s">
        <v>552</v>
      </c>
      <c r="P131" s="14">
        <v>0.19781250000000003</v>
      </c>
      <c r="Q131" s="30">
        <f>(P131-L131)</f>
        <v>0.06643518518518521</v>
      </c>
      <c r="R131" s="11" t="s">
        <v>90</v>
      </c>
      <c r="S131" s="11" t="s">
        <v>552</v>
      </c>
      <c r="T131" s="37">
        <v>40</v>
      </c>
      <c r="U131" s="9"/>
    </row>
    <row r="132" spans="1:21" s="15" customFormat="1" ht="13.5" customHeight="1">
      <c r="A132" s="44">
        <v>37</v>
      </c>
      <c r="B132" s="35" t="s">
        <v>35</v>
      </c>
      <c r="C132" s="34" t="s">
        <v>121</v>
      </c>
      <c r="D132" s="34" t="s">
        <v>122</v>
      </c>
      <c r="E132" s="33" t="s">
        <v>123</v>
      </c>
      <c r="F132" s="35" t="s">
        <v>16</v>
      </c>
      <c r="G132" s="12">
        <f>(P132)</f>
        <v>0.19789351851851852</v>
      </c>
      <c r="H132" s="19">
        <v>0.056886574074074076</v>
      </c>
      <c r="I132" s="30">
        <f>SUM(H132)</f>
        <v>0.056886574074074076</v>
      </c>
      <c r="J132" s="34" t="s">
        <v>121</v>
      </c>
      <c r="K132" s="34" t="s">
        <v>122</v>
      </c>
      <c r="L132" s="13">
        <v>0.13922453703703705</v>
      </c>
      <c r="M132" s="30">
        <f>(L132-H132)</f>
        <v>0.08233796296296297</v>
      </c>
      <c r="N132" s="34" t="s">
        <v>121</v>
      </c>
      <c r="O132" s="34" t="s">
        <v>122</v>
      </c>
      <c r="P132" s="14">
        <v>0.19789351851851852</v>
      </c>
      <c r="Q132" s="30">
        <f>(P132-L132)</f>
        <v>0.058668981481481475</v>
      </c>
      <c r="R132" s="34" t="s">
        <v>121</v>
      </c>
      <c r="S132" s="34" t="s">
        <v>122</v>
      </c>
      <c r="T132" s="42">
        <v>37</v>
      </c>
      <c r="U132" s="9"/>
    </row>
    <row r="133" spans="1:21" s="15" customFormat="1" ht="13.5" customHeight="1">
      <c r="A133" s="44">
        <v>10</v>
      </c>
      <c r="B133" s="35" t="s">
        <v>35</v>
      </c>
      <c r="C133" s="34" t="s">
        <v>71</v>
      </c>
      <c r="D133" s="34" t="s">
        <v>72</v>
      </c>
      <c r="E133" s="33" t="s">
        <v>59</v>
      </c>
      <c r="F133" s="35" t="s">
        <v>46</v>
      </c>
      <c r="G133" s="12">
        <f>(P133)</f>
        <v>0.200150462962963</v>
      </c>
      <c r="H133" s="19">
        <v>0.05997685185185186</v>
      </c>
      <c r="I133" s="30">
        <f>SUM(H133)</f>
        <v>0.05997685185185186</v>
      </c>
      <c r="J133" s="34" t="s">
        <v>71</v>
      </c>
      <c r="K133" s="34" t="s">
        <v>72</v>
      </c>
      <c r="L133" s="13">
        <v>0.13694444444444445</v>
      </c>
      <c r="M133" s="30">
        <f>(L133-H133)</f>
        <v>0.07696759259259259</v>
      </c>
      <c r="N133" s="34" t="s">
        <v>71</v>
      </c>
      <c r="O133" s="34" t="s">
        <v>72</v>
      </c>
      <c r="P133" s="14">
        <v>0.200150462962963</v>
      </c>
      <c r="Q133" s="30">
        <f>(P133-L133)</f>
        <v>0.06320601851851854</v>
      </c>
      <c r="R133" s="34" t="s">
        <v>71</v>
      </c>
      <c r="S133" s="34" t="s">
        <v>72</v>
      </c>
      <c r="T133" s="42">
        <v>10</v>
      </c>
      <c r="U133" s="9"/>
    </row>
    <row r="134" spans="1:21" s="15" customFormat="1" ht="13.5" customHeight="1">
      <c r="A134" s="44">
        <v>14</v>
      </c>
      <c r="B134" s="35" t="s">
        <v>35</v>
      </c>
      <c r="C134" s="34" t="s">
        <v>78</v>
      </c>
      <c r="D134" s="34" t="s">
        <v>79</v>
      </c>
      <c r="E134" s="33" t="s">
        <v>47</v>
      </c>
      <c r="F134" s="35" t="s">
        <v>38</v>
      </c>
      <c r="G134" s="12">
        <f>(P134)</f>
        <v>0.20378472222222221</v>
      </c>
      <c r="H134" s="19">
        <v>0.051631944444444446</v>
      </c>
      <c r="I134" s="30">
        <f>SUM(H134)</f>
        <v>0.051631944444444446</v>
      </c>
      <c r="J134" s="34" t="s">
        <v>78</v>
      </c>
      <c r="K134" s="34" t="s">
        <v>79</v>
      </c>
      <c r="L134" s="13">
        <v>0.13594907407407408</v>
      </c>
      <c r="M134" s="30">
        <f>(L134-H134)</f>
        <v>0.08431712962962964</v>
      </c>
      <c r="N134" s="34" t="s">
        <v>78</v>
      </c>
      <c r="O134" s="34" t="s">
        <v>79</v>
      </c>
      <c r="P134" s="14">
        <v>0.20378472222222221</v>
      </c>
      <c r="Q134" s="30">
        <f>(P134-L134)</f>
        <v>0.06783564814814813</v>
      </c>
      <c r="R134" s="34" t="s">
        <v>78</v>
      </c>
      <c r="S134" s="34" t="s">
        <v>79</v>
      </c>
      <c r="T134" s="42">
        <v>14</v>
      </c>
      <c r="U134" s="9"/>
    </row>
    <row r="135" spans="1:21" s="15" customFormat="1" ht="13.5" customHeight="1">
      <c r="A135" s="44">
        <v>17</v>
      </c>
      <c r="B135" s="35" t="s">
        <v>35</v>
      </c>
      <c r="C135" s="34" t="s">
        <v>82</v>
      </c>
      <c r="D135" s="34" t="s">
        <v>84</v>
      </c>
      <c r="E135" s="33" t="s">
        <v>85</v>
      </c>
      <c r="F135" s="35" t="s">
        <v>15</v>
      </c>
      <c r="G135" s="12">
        <f>(P135)</f>
        <v>0.21033564814814817</v>
      </c>
      <c r="H135" s="19">
        <v>0.06118055555555555</v>
      </c>
      <c r="I135" s="30">
        <f>SUM(H135)</f>
        <v>0.06118055555555555</v>
      </c>
      <c r="J135" s="34" t="s">
        <v>82</v>
      </c>
      <c r="K135" s="34" t="s">
        <v>84</v>
      </c>
      <c r="L135" s="13">
        <v>0.1446412037037037</v>
      </c>
      <c r="M135" s="30">
        <f>(L135-H135)</f>
        <v>0.08346064814814816</v>
      </c>
      <c r="N135" s="34" t="s">
        <v>82</v>
      </c>
      <c r="O135" s="34" t="s">
        <v>84</v>
      </c>
      <c r="P135" s="14">
        <v>0.21033564814814817</v>
      </c>
      <c r="Q135" s="30">
        <f>(P135-L135)</f>
        <v>0.06569444444444447</v>
      </c>
      <c r="R135" s="34" t="s">
        <v>82</v>
      </c>
      <c r="S135" s="34" t="s">
        <v>84</v>
      </c>
      <c r="T135" s="42">
        <v>17</v>
      </c>
      <c r="U135" s="9"/>
    </row>
    <row r="136" spans="1:21" s="15" customFormat="1" ht="13.5" customHeight="1">
      <c r="A136" s="44">
        <v>15</v>
      </c>
      <c r="B136" s="35" t="s">
        <v>35</v>
      </c>
      <c r="C136" s="34" t="s">
        <v>80</v>
      </c>
      <c r="D136" s="34" t="s">
        <v>81</v>
      </c>
      <c r="E136" s="33" t="s">
        <v>47</v>
      </c>
      <c r="F136" s="35" t="s">
        <v>15</v>
      </c>
      <c r="G136" s="12">
        <f>(P136)</f>
        <v>0.21422453703703703</v>
      </c>
      <c r="H136" s="19">
        <v>0.05903935185185185</v>
      </c>
      <c r="I136" s="30">
        <f>SUM(H136)</f>
        <v>0.05903935185185185</v>
      </c>
      <c r="J136" s="34" t="s">
        <v>80</v>
      </c>
      <c r="K136" s="34" t="s">
        <v>81</v>
      </c>
      <c r="L136" s="13">
        <v>0.14471064814814816</v>
      </c>
      <c r="M136" s="30">
        <f>(L136-H136)</f>
        <v>0.0856712962962963</v>
      </c>
      <c r="N136" s="34" t="s">
        <v>80</v>
      </c>
      <c r="O136" s="34" t="s">
        <v>81</v>
      </c>
      <c r="P136" s="14">
        <v>0.21422453703703703</v>
      </c>
      <c r="Q136" s="30">
        <f>(P136-L136)</f>
        <v>0.06951388888888888</v>
      </c>
      <c r="R136" s="34" t="s">
        <v>80</v>
      </c>
      <c r="S136" s="34" t="s">
        <v>81</v>
      </c>
      <c r="T136" s="42">
        <v>15</v>
      </c>
      <c r="U136" s="9"/>
    </row>
    <row r="137" spans="1:21" s="15" customFormat="1" ht="13.5" customHeight="1">
      <c r="A137" s="44">
        <v>27</v>
      </c>
      <c r="B137" s="35" t="s">
        <v>35</v>
      </c>
      <c r="C137" s="34" t="s">
        <v>102</v>
      </c>
      <c r="D137" s="34" t="s">
        <v>103</v>
      </c>
      <c r="E137" s="33" t="s">
        <v>104</v>
      </c>
      <c r="F137" s="35" t="s">
        <v>14</v>
      </c>
      <c r="G137" s="12">
        <f>(P137)</f>
        <v>0.21493055555555554</v>
      </c>
      <c r="H137" s="19">
        <v>0.0581712962962963</v>
      </c>
      <c r="I137" s="30">
        <f>SUM(H137)</f>
        <v>0.0581712962962963</v>
      </c>
      <c r="J137" s="34" t="s">
        <v>102</v>
      </c>
      <c r="K137" s="34" t="s">
        <v>103</v>
      </c>
      <c r="L137" s="13">
        <v>0.15100694444444443</v>
      </c>
      <c r="M137" s="30">
        <f>(L137-H137)</f>
        <v>0.09283564814814813</v>
      </c>
      <c r="N137" s="34" t="s">
        <v>102</v>
      </c>
      <c r="O137" s="34" t="s">
        <v>103</v>
      </c>
      <c r="P137" s="14">
        <v>0.21493055555555554</v>
      </c>
      <c r="Q137" s="30">
        <f>(P137-L137)</f>
        <v>0.06392361111111111</v>
      </c>
      <c r="R137" s="34" t="s">
        <v>102</v>
      </c>
      <c r="S137" s="34" t="s">
        <v>103</v>
      </c>
      <c r="T137" s="42">
        <v>27</v>
      </c>
      <c r="U137" s="9"/>
    </row>
    <row r="138" spans="1:21" s="15" customFormat="1" ht="13.5" customHeight="1">
      <c r="A138" s="44">
        <v>29</v>
      </c>
      <c r="B138" s="35" t="s">
        <v>35</v>
      </c>
      <c r="C138" s="34" t="s">
        <v>107</v>
      </c>
      <c r="D138" s="34" t="s">
        <v>108</v>
      </c>
      <c r="E138" s="33" t="s">
        <v>59</v>
      </c>
      <c r="F138" s="35" t="s">
        <v>14</v>
      </c>
      <c r="G138" s="12">
        <f>(P138)</f>
        <v>0.22153935185185183</v>
      </c>
      <c r="H138" s="19">
        <v>0.05800925925925926</v>
      </c>
      <c r="I138" s="30">
        <f>SUM(H138)</f>
        <v>0.05800925925925926</v>
      </c>
      <c r="J138" s="34" t="s">
        <v>107</v>
      </c>
      <c r="K138" s="34" t="s">
        <v>108</v>
      </c>
      <c r="L138" s="13">
        <v>0.15208333333333332</v>
      </c>
      <c r="M138" s="30">
        <f>(L138-H138)</f>
        <v>0.09407407407407406</v>
      </c>
      <c r="N138" s="34" t="s">
        <v>107</v>
      </c>
      <c r="O138" s="34" t="s">
        <v>108</v>
      </c>
      <c r="P138" s="14">
        <v>0.22153935185185183</v>
      </c>
      <c r="Q138" s="30">
        <f>(P138-L138)</f>
        <v>0.06945601851851851</v>
      </c>
      <c r="R138" s="34" t="s">
        <v>107</v>
      </c>
      <c r="S138" s="34" t="s">
        <v>108</v>
      </c>
      <c r="T138" s="42">
        <v>29</v>
      </c>
      <c r="U138" s="9"/>
    </row>
    <row r="139" spans="1:21" s="15" customFormat="1" ht="13.5" customHeight="1">
      <c r="A139" s="44">
        <v>22</v>
      </c>
      <c r="B139" s="35" t="s">
        <v>35</v>
      </c>
      <c r="C139" s="34" t="s">
        <v>90</v>
      </c>
      <c r="D139" s="34" t="s">
        <v>94</v>
      </c>
      <c r="E139" s="33" t="s">
        <v>95</v>
      </c>
      <c r="F139" s="35" t="s">
        <v>14</v>
      </c>
      <c r="G139" s="12">
        <f>(P139)</f>
        <v>0.22342592592592592</v>
      </c>
      <c r="H139" s="19">
        <v>0.07980324074074074</v>
      </c>
      <c r="I139" s="30">
        <f>SUM(H139)</f>
        <v>0.07980324074074074</v>
      </c>
      <c r="J139" s="34" t="s">
        <v>90</v>
      </c>
      <c r="K139" s="34" t="s">
        <v>94</v>
      </c>
      <c r="L139" s="13">
        <v>0.1579861111111111</v>
      </c>
      <c r="M139" s="30">
        <f>(L139-H139)</f>
        <v>0.07818287037037036</v>
      </c>
      <c r="N139" s="34" t="s">
        <v>90</v>
      </c>
      <c r="O139" s="34" t="s">
        <v>94</v>
      </c>
      <c r="P139" s="14">
        <v>0.22342592592592592</v>
      </c>
      <c r="Q139" s="30">
        <f>(P139-L139)</f>
        <v>0.06543981481481481</v>
      </c>
      <c r="R139" s="34" t="s">
        <v>90</v>
      </c>
      <c r="S139" s="34" t="s">
        <v>94</v>
      </c>
      <c r="T139" s="42">
        <v>22</v>
      </c>
      <c r="U139" s="9"/>
    </row>
    <row r="140" spans="1:21" s="15" customFormat="1" ht="13.5" customHeight="1">
      <c r="A140" s="44">
        <v>36</v>
      </c>
      <c r="B140" s="35" t="s">
        <v>35</v>
      </c>
      <c r="C140" s="34" t="s">
        <v>50</v>
      </c>
      <c r="D140" s="34" t="s">
        <v>120</v>
      </c>
      <c r="E140" s="33" t="s">
        <v>47</v>
      </c>
      <c r="F140" s="35" t="s">
        <v>16</v>
      </c>
      <c r="G140" s="12">
        <f>(P140)</f>
        <v>0.23478009259259258</v>
      </c>
      <c r="H140" s="19">
        <v>0.07165509259259259</v>
      </c>
      <c r="I140" s="30">
        <f>SUM(H140)</f>
        <v>0.07165509259259259</v>
      </c>
      <c r="J140" s="34" t="s">
        <v>50</v>
      </c>
      <c r="K140" s="34" t="s">
        <v>120</v>
      </c>
      <c r="L140" s="13">
        <v>0.16087962962962962</v>
      </c>
      <c r="M140" s="30">
        <f>(L140-H140)</f>
        <v>0.08922453703703703</v>
      </c>
      <c r="N140" s="34" t="s">
        <v>50</v>
      </c>
      <c r="O140" s="34" t="s">
        <v>120</v>
      </c>
      <c r="P140" s="14">
        <v>0.23478009259259258</v>
      </c>
      <c r="Q140" s="30">
        <f>(P140-L140)</f>
        <v>0.07390046296296296</v>
      </c>
      <c r="R140" s="34" t="s">
        <v>50</v>
      </c>
      <c r="S140" s="34" t="s">
        <v>120</v>
      </c>
      <c r="T140" s="42">
        <v>36</v>
      </c>
      <c r="U140" s="9"/>
    </row>
    <row r="141" spans="1:21" s="15" customFormat="1" ht="13.5" customHeight="1">
      <c r="A141" s="44">
        <v>34</v>
      </c>
      <c r="B141" s="35" t="s">
        <v>35</v>
      </c>
      <c r="C141" s="34" t="s">
        <v>116</v>
      </c>
      <c r="D141" s="34" t="s">
        <v>117</v>
      </c>
      <c r="E141" s="33" t="s">
        <v>59</v>
      </c>
      <c r="F141" s="35" t="s">
        <v>16</v>
      </c>
      <c r="G141" s="12">
        <f>(P141)</f>
        <v>0.24261574074074074</v>
      </c>
      <c r="H141" s="19">
        <v>0.06189814814814815</v>
      </c>
      <c r="I141" s="30">
        <f>SUM(H141)</f>
        <v>0.06189814814814815</v>
      </c>
      <c r="J141" s="34" t="s">
        <v>116</v>
      </c>
      <c r="K141" s="34" t="s">
        <v>117</v>
      </c>
      <c r="L141" s="13">
        <v>0.15885416666666666</v>
      </c>
      <c r="M141" s="30">
        <f>(L141-H141)</f>
        <v>0.09695601851851851</v>
      </c>
      <c r="N141" s="34" t="s">
        <v>116</v>
      </c>
      <c r="O141" s="34" t="s">
        <v>117</v>
      </c>
      <c r="P141" s="14">
        <v>0.24261574074074074</v>
      </c>
      <c r="Q141" s="30">
        <f>(P141-L141)</f>
        <v>0.08376157407407409</v>
      </c>
      <c r="R141" s="34" t="s">
        <v>116</v>
      </c>
      <c r="S141" s="34" t="s">
        <v>117</v>
      </c>
      <c r="T141" s="42">
        <v>34</v>
      </c>
      <c r="U141" s="9"/>
    </row>
    <row r="142" spans="1:21" s="15" customFormat="1" ht="13.5" customHeight="1">
      <c r="A142" s="44">
        <v>19</v>
      </c>
      <c r="B142" s="35" t="s">
        <v>35</v>
      </c>
      <c r="C142" s="34" t="s">
        <v>87</v>
      </c>
      <c r="D142" s="34" t="s">
        <v>88</v>
      </c>
      <c r="E142" s="33" t="s">
        <v>89</v>
      </c>
      <c r="F142" s="35" t="s">
        <v>15</v>
      </c>
      <c r="G142" s="12">
        <f>(P142)</f>
        <v>0.24493055555555557</v>
      </c>
      <c r="H142" s="19">
        <v>0.05614583333333334</v>
      </c>
      <c r="I142" s="30">
        <f>SUM(H142)</f>
        <v>0.05614583333333334</v>
      </c>
      <c r="J142" s="34" t="s">
        <v>87</v>
      </c>
      <c r="K142" s="34" t="s">
        <v>88</v>
      </c>
      <c r="L142" s="13">
        <v>0.15480324074074073</v>
      </c>
      <c r="M142" s="30">
        <f>(L142-H142)</f>
        <v>0.09865740740740739</v>
      </c>
      <c r="N142" s="34" t="s">
        <v>87</v>
      </c>
      <c r="O142" s="34" t="s">
        <v>88</v>
      </c>
      <c r="P142" s="14">
        <v>0.24493055555555557</v>
      </c>
      <c r="Q142" s="30">
        <f>(P142-L142)</f>
        <v>0.09012731481481484</v>
      </c>
      <c r="R142" s="34" t="s">
        <v>87</v>
      </c>
      <c r="S142" s="34" t="s">
        <v>88</v>
      </c>
      <c r="T142" s="42">
        <v>19</v>
      </c>
      <c r="U142" s="9"/>
    </row>
    <row r="143" spans="1:21" s="15" customFormat="1" ht="13.5" customHeight="1">
      <c r="A143" s="44">
        <v>24</v>
      </c>
      <c r="B143" s="35" t="s">
        <v>35</v>
      </c>
      <c r="C143" s="34" t="s">
        <v>90</v>
      </c>
      <c r="D143" s="34" t="s">
        <v>98</v>
      </c>
      <c r="E143" s="33" t="s">
        <v>59</v>
      </c>
      <c r="F143" s="35" t="s">
        <v>14</v>
      </c>
      <c r="G143" s="12">
        <f>(P143)</f>
        <v>0.2508680555555555</v>
      </c>
      <c r="H143" s="19">
        <v>0.08060185185185186</v>
      </c>
      <c r="I143" s="30">
        <f>SUM(H143)</f>
        <v>0.08060185185185186</v>
      </c>
      <c r="J143" s="34" t="s">
        <v>90</v>
      </c>
      <c r="K143" s="34" t="s">
        <v>98</v>
      </c>
      <c r="L143" s="13">
        <v>0.17640046296296297</v>
      </c>
      <c r="M143" s="30">
        <f>(L143-H143)</f>
        <v>0.09579861111111111</v>
      </c>
      <c r="N143" s="34" t="s">
        <v>90</v>
      </c>
      <c r="O143" s="34" t="s">
        <v>98</v>
      </c>
      <c r="P143" s="14">
        <v>0.2508680555555555</v>
      </c>
      <c r="Q143" s="30">
        <f>(P143-L143)</f>
        <v>0.07446759259259256</v>
      </c>
      <c r="R143" s="34" t="s">
        <v>90</v>
      </c>
      <c r="S143" s="34" t="s">
        <v>98</v>
      </c>
      <c r="T143" s="42">
        <v>24</v>
      </c>
      <c r="U143" s="9"/>
    </row>
    <row r="144" spans="1:21" s="15" customFormat="1" ht="13.5" customHeight="1">
      <c r="A144" s="44">
        <v>35</v>
      </c>
      <c r="B144" s="35" t="s">
        <v>35</v>
      </c>
      <c r="C144" s="34" t="s">
        <v>118</v>
      </c>
      <c r="D144" s="34" t="s">
        <v>119</v>
      </c>
      <c r="E144" s="33" t="s">
        <v>59</v>
      </c>
      <c r="F144" s="35" t="s">
        <v>16</v>
      </c>
      <c r="G144" s="12">
        <f>(P144)</f>
        <v>0.26297453703703705</v>
      </c>
      <c r="H144" s="19">
        <v>0.05600694444444445</v>
      </c>
      <c r="I144" s="30">
        <f>SUM(H144)</f>
        <v>0.05600694444444445</v>
      </c>
      <c r="J144" s="34" t="s">
        <v>118</v>
      </c>
      <c r="K144" s="34" t="s">
        <v>119</v>
      </c>
      <c r="L144" s="13">
        <v>0.15649305555555557</v>
      </c>
      <c r="M144" s="30">
        <f>(L144-H144)</f>
        <v>0.10048611111111111</v>
      </c>
      <c r="N144" s="34" t="s">
        <v>118</v>
      </c>
      <c r="O144" s="34" t="s">
        <v>119</v>
      </c>
      <c r="P144" s="14">
        <v>0.26297453703703705</v>
      </c>
      <c r="Q144" s="30">
        <f>(P144-L144)</f>
        <v>0.10648148148148148</v>
      </c>
      <c r="R144" s="34" t="s">
        <v>118</v>
      </c>
      <c r="S144" s="34" t="s">
        <v>119</v>
      </c>
      <c r="T144" s="42">
        <v>35</v>
      </c>
      <c r="U144" s="9"/>
    </row>
    <row r="145" spans="1:21" s="15" customFormat="1" ht="13.5" customHeight="1">
      <c r="A145" s="44">
        <v>30</v>
      </c>
      <c r="B145" s="35" t="s">
        <v>35</v>
      </c>
      <c r="C145" s="34" t="s">
        <v>99</v>
      </c>
      <c r="D145" s="34" t="s">
        <v>109</v>
      </c>
      <c r="E145" s="33" t="s">
        <v>62</v>
      </c>
      <c r="F145" s="35" t="s">
        <v>46</v>
      </c>
      <c r="G145" s="12">
        <f>(P145)</f>
        <v>0.2678125</v>
      </c>
      <c r="H145" s="19">
        <v>0.06624999999999999</v>
      </c>
      <c r="I145" s="30">
        <f>SUM(H145)</f>
        <v>0.06624999999999999</v>
      </c>
      <c r="J145" s="34" t="s">
        <v>99</v>
      </c>
      <c r="K145" s="34" t="s">
        <v>109</v>
      </c>
      <c r="L145" s="13">
        <v>0.17013888888888887</v>
      </c>
      <c r="M145" s="30">
        <f>(L145-H145)</f>
        <v>0.10388888888888888</v>
      </c>
      <c r="N145" s="34" t="s">
        <v>99</v>
      </c>
      <c r="O145" s="34" t="s">
        <v>109</v>
      </c>
      <c r="P145" s="14">
        <v>0.2678125</v>
      </c>
      <c r="Q145" s="30">
        <f>(P145-L145)</f>
        <v>0.09767361111111114</v>
      </c>
      <c r="R145" s="34" t="s">
        <v>99</v>
      </c>
      <c r="S145" s="34" t="s">
        <v>109</v>
      </c>
      <c r="T145" s="42">
        <v>30</v>
      </c>
      <c r="U145" s="9"/>
    </row>
    <row r="146" spans="1:21" s="15" customFormat="1" ht="13.5" customHeight="1">
      <c r="A146" s="44">
        <v>21</v>
      </c>
      <c r="B146" s="35" t="s">
        <v>35</v>
      </c>
      <c r="C146" s="34" t="s">
        <v>91</v>
      </c>
      <c r="D146" s="34" t="s">
        <v>92</v>
      </c>
      <c r="E146" s="33" t="s">
        <v>93</v>
      </c>
      <c r="F146" s="35" t="s">
        <v>15</v>
      </c>
      <c r="G146" s="12">
        <f>(P146)</f>
        <v>0.27439814814814817</v>
      </c>
      <c r="H146" s="19">
        <v>0.06310185185185185</v>
      </c>
      <c r="I146" s="30">
        <f>SUM(H146)</f>
        <v>0.06310185185185185</v>
      </c>
      <c r="J146" s="34" t="s">
        <v>91</v>
      </c>
      <c r="K146" s="34" t="s">
        <v>92</v>
      </c>
      <c r="L146" s="13">
        <v>0.18226851851851852</v>
      </c>
      <c r="M146" s="30">
        <f>(L146-H146)</f>
        <v>0.11916666666666667</v>
      </c>
      <c r="N146" s="34" t="s">
        <v>91</v>
      </c>
      <c r="O146" s="34" t="s">
        <v>92</v>
      </c>
      <c r="P146" s="14">
        <v>0.27439814814814817</v>
      </c>
      <c r="Q146" s="30">
        <f>(P146-L146)</f>
        <v>0.09212962962962964</v>
      </c>
      <c r="R146" s="34" t="s">
        <v>91</v>
      </c>
      <c r="S146" s="34" t="s">
        <v>92</v>
      </c>
      <c r="T146" s="42">
        <v>21</v>
      </c>
      <c r="U146" s="9"/>
    </row>
    <row r="147" spans="1:20" ht="13.5" customHeight="1">
      <c r="A147" s="44">
        <v>3</v>
      </c>
      <c r="B147" s="35" t="s">
        <v>35</v>
      </c>
      <c r="C147" s="34" t="s">
        <v>53</v>
      </c>
      <c r="D147" s="34" t="s">
        <v>54</v>
      </c>
      <c r="E147" s="33" t="s">
        <v>47</v>
      </c>
      <c r="F147" s="35" t="s">
        <v>46</v>
      </c>
      <c r="G147" s="12" t="str">
        <f>(P147)</f>
        <v>dnf</v>
      </c>
      <c r="H147" s="19"/>
      <c r="I147" s="30">
        <f>SUM(H147)</f>
        <v>0</v>
      </c>
      <c r="J147" s="34" t="s">
        <v>53</v>
      </c>
      <c r="K147" s="34" t="s">
        <v>54</v>
      </c>
      <c r="L147" s="13">
        <v>0.20771990740740742</v>
      </c>
      <c r="M147" s="30">
        <f>(L147-H147)</f>
        <v>0.20771990740740742</v>
      </c>
      <c r="N147" s="34" t="s">
        <v>53</v>
      </c>
      <c r="O147" s="34" t="s">
        <v>54</v>
      </c>
      <c r="P147" s="14" t="s">
        <v>555</v>
      </c>
      <c r="Q147" s="30"/>
      <c r="R147" s="34" t="s">
        <v>53</v>
      </c>
      <c r="S147" s="34" t="s">
        <v>54</v>
      </c>
      <c r="T147" s="42">
        <v>3</v>
      </c>
    </row>
    <row r="148" spans="1:20" ht="13.5" customHeight="1">
      <c r="A148" s="44">
        <v>8</v>
      </c>
      <c r="B148" s="35" t="s">
        <v>35</v>
      </c>
      <c r="C148" s="34" t="s">
        <v>66</v>
      </c>
      <c r="D148" s="34" t="s">
        <v>67</v>
      </c>
      <c r="E148" s="33" t="s">
        <v>59</v>
      </c>
      <c r="F148" s="35" t="s">
        <v>46</v>
      </c>
      <c r="G148" s="12" t="str">
        <f>(P148)</f>
        <v>dnf</v>
      </c>
      <c r="H148" s="19"/>
      <c r="I148" s="30">
        <f>SUM(H148)</f>
        <v>0</v>
      </c>
      <c r="J148" s="34" t="s">
        <v>66</v>
      </c>
      <c r="K148" s="34" t="s">
        <v>67</v>
      </c>
      <c r="L148" s="13">
        <v>0.20771990740740742</v>
      </c>
      <c r="M148" s="30">
        <f>(L148-H148)</f>
        <v>0.20771990740740742</v>
      </c>
      <c r="N148" s="34" t="s">
        <v>66</v>
      </c>
      <c r="O148" s="34" t="s">
        <v>67</v>
      </c>
      <c r="P148" s="14" t="s">
        <v>555</v>
      </c>
      <c r="Q148" s="30"/>
      <c r="R148" s="34" t="s">
        <v>66</v>
      </c>
      <c r="S148" s="34" t="s">
        <v>67</v>
      </c>
      <c r="T148" s="42">
        <v>8</v>
      </c>
    </row>
    <row r="149" spans="1:20" ht="13.5" customHeight="1">
      <c r="A149" s="44">
        <v>26</v>
      </c>
      <c r="B149" s="35" t="s">
        <v>35</v>
      </c>
      <c r="C149" s="34" t="s">
        <v>101</v>
      </c>
      <c r="D149" s="34" t="s">
        <v>58</v>
      </c>
      <c r="E149" s="33" t="s">
        <v>47</v>
      </c>
      <c r="F149" s="35" t="s">
        <v>14</v>
      </c>
      <c r="G149" s="12" t="str">
        <f>(P149)</f>
        <v>dnf</v>
      </c>
      <c r="H149" s="19">
        <v>0.05328703703703704</v>
      </c>
      <c r="I149" s="30">
        <f>SUM(H149)</f>
        <v>0.05328703703703704</v>
      </c>
      <c r="J149" s="34" t="s">
        <v>101</v>
      </c>
      <c r="K149" s="34" t="s">
        <v>58</v>
      </c>
      <c r="L149" s="13">
        <v>0.16142361111111111</v>
      </c>
      <c r="M149" s="30">
        <f>(L149-H149)</f>
        <v>0.10813657407407407</v>
      </c>
      <c r="N149" s="34" t="s">
        <v>101</v>
      </c>
      <c r="O149" s="34" t="s">
        <v>58</v>
      </c>
      <c r="P149" s="14" t="s">
        <v>555</v>
      </c>
      <c r="Q149" s="30"/>
      <c r="R149" s="34" t="s">
        <v>101</v>
      </c>
      <c r="S149" s="34" t="s">
        <v>58</v>
      </c>
      <c r="T149" s="42">
        <v>26</v>
      </c>
    </row>
    <row r="150" spans="1:20" ht="13.5" customHeight="1">
      <c r="A150" s="44">
        <v>33</v>
      </c>
      <c r="B150" s="35" t="s">
        <v>35</v>
      </c>
      <c r="C150" s="34" t="s">
        <v>113</v>
      </c>
      <c r="D150" s="34" t="s">
        <v>114</v>
      </c>
      <c r="E150" s="33" t="s">
        <v>115</v>
      </c>
      <c r="F150" s="35" t="s">
        <v>16</v>
      </c>
      <c r="G150" s="12" t="s">
        <v>555</v>
      </c>
      <c r="H150" s="19">
        <v>0.0659375</v>
      </c>
      <c r="I150" s="30">
        <f>SUM(H150)</f>
        <v>0.0659375</v>
      </c>
      <c r="J150" s="34" t="s">
        <v>113</v>
      </c>
      <c r="K150" s="34" t="s">
        <v>114</v>
      </c>
      <c r="L150" s="13">
        <v>0.14759259259259258</v>
      </c>
      <c r="M150" s="30">
        <f>(L150-H150)</f>
        <v>0.08165509259259258</v>
      </c>
      <c r="N150" s="34" t="s">
        <v>113</v>
      </c>
      <c r="O150" s="34" t="s">
        <v>114</v>
      </c>
      <c r="P150" s="14"/>
      <c r="Q150" s="30"/>
      <c r="R150" s="34" t="s">
        <v>113</v>
      </c>
      <c r="S150" s="34" t="s">
        <v>114</v>
      </c>
      <c r="T150" s="42">
        <v>33</v>
      </c>
    </row>
    <row r="151" spans="1:20" ht="13.5" customHeight="1">
      <c r="A151" s="44">
        <v>210</v>
      </c>
      <c r="B151" s="35" t="s">
        <v>36</v>
      </c>
      <c r="C151" s="34" t="s">
        <v>233</v>
      </c>
      <c r="D151" s="34"/>
      <c r="E151" s="33" t="s">
        <v>47</v>
      </c>
      <c r="F151" s="35" t="s">
        <v>26</v>
      </c>
      <c r="G151" s="12">
        <f>(P151)</f>
        <v>0.15527777777777776</v>
      </c>
      <c r="H151" s="19">
        <v>0.04953703703703704</v>
      </c>
      <c r="I151" s="30">
        <f>SUM(H151)</f>
        <v>0.04953703703703704</v>
      </c>
      <c r="J151" s="34" t="s">
        <v>253</v>
      </c>
      <c r="K151" s="34" t="s">
        <v>254</v>
      </c>
      <c r="L151" s="13">
        <v>0.11083333333333334</v>
      </c>
      <c r="M151" s="30">
        <f>(L151-H151)</f>
        <v>0.0612962962962963</v>
      </c>
      <c r="N151" s="34" t="s">
        <v>201</v>
      </c>
      <c r="O151" s="34" t="s">
        <v>276</v>
      </c>
      <c r="P151" s="14">
        <v>0.15527777777777776</v>
      </c>
      <c r="Q151" s="30">
        <f>(P151-L151)</f>
        <v>0.044444444444444425</v>
      </c>
      <c r="R151" s="34" t="s">
        <v>145</v>
      </c>
      <c r="S151" s="34" t="s">
        <v>296</v>
      </c>
      <c r="T151" s="42">
        <v>210</v>
      </c>
    </row>
    <row r="152" spans="1:20" ht="13.5" customHeight="1">
      <c r="A152" s="44">
        <v>204</v>
      </c>
      <c r="B152" s="35" t="s">
        <v>36</v>
      </c>
      <c r="C152" s="34" t="s">
        <v>225</v>
      </c>
      <c r="D152" s="34"/>
      <c r="E152" s="33" t="s">
        <v>47</v>
      </c>
      <c r="F152" s="35" t="s">
        <v>26</v>
      </c>
      <c r="G152" s="12">
        <f>(P152)</f>
        <v>0.17641203703703703</v>
      </c>
      <c r="H152" s="19">
        <v>0.04670138888888889</v>
      </c>
      <c r="I152" s="30">
        <f>SUM(H152)</f>
        <v>0.04670138888888889</v>
      </c>
      <c r="J152" s="34" t="s">
        <v>245</v>
      </c>
      <c r="K152" s="34" t="s">
        <v>246</v>
      </c>
      <c r="L152" s="13">
        <v>0.1226388888888889</v>
      </c>
      <c r="M152" s="30">
        <f>(L152-H152)</f>
        <v>0.0759375</v>
      </c>
      <c r="N152" s="34" t="s">
        <v>136</v>
      </c>
      <c r="O152" s="34" t="s">
        <v>267</v>
      </c>
      <c r="P152" s="14">
        <v>0.17641203703703703</v>
      </c>
      <c r="Q152" s="30">
        <f>(P152-L152)</f>
        <v>0.05377314814814814</v>
      </c>
      <c r="R152" s="34" t="s">
        <v>288</v>
      </c>
      <c r="S152" s="34" t="s">
        <v>289</v>
      </c>
      <c r="T152" s="42">
        <v>204</v>
      </c>
    </row>
    <row r="153" spans="1:20" ht="13.5" customHeight="1">
      <c r="A153" s="44">
        <v>211</v>
      </c>
      <c r="B153" s="35" t="s">
        <v>36</v>
      </c>
      <c r="C153" s="34" t="s">
        <v>234</v>
      </c>
      <c r="D153" s="34"/>
      <c r="E153" s="33" t="s">
        <v>104</v>
      </c>
      <c r="F153" s="35" t="s">
        <v>27</v>
      </c>
      <c r="G153" s="12">
        <f>(P153)</f>
        <v>0.18068287037037037</v>
      </c>
      <c r="H153" s="19">
        <v>0.05652777777777778</v>
      </c>
      <c r="I153" s="30">
        <f>SUM(H153)</f>
        <v>0.05652777777777778</v>
      </c>
      <c r="J153" s="34" t="s">
        <v>255</v>
      </c>
      <c r="K153" s="34" t="s">
        <v>256</v>
      </c>
      <c r="L153" s="13">
        <v>0.1340625</v>
      </c>
      <c r="M153" s="30">
        <f>(L153-H153)</f>
        <v>0.07753472222222221</v>
      </c>
      <c r="N153" s="34" t="s">
        <v>82</v>
      </c>
      <c r="O153" s="34" t="s">
        <v>277</v>
      </c>
      <c r="P153" s="14">
        <v>0.18068287037037037</v>
      </c>
      <c r="Q153" s="30">
        <f>(P153-L153)</f>
        <v>0.04662037037037037</v>
      </c>
      <c r="R153" s="34" t="s">
        <v>53</v>
      </c>
      <c r="S153" s="34" t="s">
        <v>297</v>
      </c>
      <c r="T153" s="42">
        <v>211</v>
      </c>
    </row>
    <row r="154" spans="1:21" ht="13.5" customHeight="1">
      <c r="A154" s="44">
        <v>203</v>
      </c>
      <c r="B154" s="35" t="s">
        <v>36</v>
      </c>
      <c r="C154" s="34" t="s">
        <v>224</v>
      </c>
      <c r="D154" s="34"/>
      <c r="E154" s="33" t="s">
        <v>47</v>
      </c>
      <c r="F154" s="35" t="s">
        <v>25</v>
      </c>
      <c r="G154" s="12">
        <f>(P154)</f>
        <v>0.18325231481481483</v>
      </c>
      <c r="H154" s="19">
        <v>0.053564814814814815</v>
      </c>
      <c r="I154" s="30">
        <f>SUM(H154)</f>
        <v>0.053564814814814815</v>
      </c>
      <c r="J154" s="34" t="s">
        <v>243</v>
      </c>
      <c r="K154" s="34" t="s">
        <v>244</v>
      </c>
      <c r="L154" s="13">
        <v>0.11564814814814815</v>
      </c>
      <c r="M154" s="30">
        <f>(L154-H154)</f>
        <v>0.06208333333333334</v>
      </c>
      <c r="N154" s="34" t="s">
        <v>82</v>
      </c>
      <c r="O154" s="34" t="s">
        <v>266</v>
      </c>
      <c r="P154" s="14">
        <v>0.18325231481481483</v>
      </c>
      <c r="Q154" s="30">
        <f>(P154-L154)</f>
        <v>0.06760416666666667</v>
      </c>
      <c r="R154" s="34" t="s">
        <v>286</v>
      </c>
      <c r="S154" s="34" t="s">
        <v>287</v>
      </c>
      <c r="T154" s="42">
        <v>203</v>
      </c>
      <c r="U154" s="15"/>
    </row>
    <row r="155" spans="1:20" ht="13.5" customHeight="1">
      <c r="A155" s="44">
        <v>208</v>
      </c>
      <c r="B155" s="35" t="s">
        <v>36</v>
      </c>
      <c r="C155" s="34" t="s">
        <v>229</v>
      </c>
      <c r="D155" s="34"/>
      <c r="E155" s="33" t="s">
        <v>230</v>
      </c>
      <c r="F155" s="35" t="s">
        <v>26</v>
      </c>
      <c r="G155" s="12">
        <f>(P155)</f>
        <v>0.19453703703703704</v>
      </c>
      <c r="H155" s="19">
        <v>0.06892361111111112</v>
      </c>
      <c r="I155" s="30">
        <f>SUM(H155)</f>
        <v>0.06892361111111112</v>
      </c>
      <c r="J155" s="34" t="s">
        <v>249</v>
      </c>
      <c r="K155" s="34" t="s">
        <v>250</v>
      </c>
      <c r="L155" s="13">
        <v>0.13695601851851852</v>
      </c>
      <c r="M155" s="30">
        <f>(L155-H155)</f>
        <v>0.0680324074074074</v>
      </c>
      <c r="N155" s="34" t="s">
        <v>273</v>
      </c>
      <c r="O155" s="34" t="s">
        <v>274</v>
      </c>
      <c r="P155" s="14">
        <v>0.19453703703703704</v>
      </c>
      <c r="Q155" s="30">
        <f>(P155-L155)</f>
        <v>0.05758101851851852</v>
      </c>
      <c r="R155" s="34" t="s">
        <v>90</v>
      </c>
      <c r="S155" s="34" t="s">
        <v>293</v>
      </c>
      <c r="T155" s="42">
        <v>208</v>
      </c>
    </row>
    <row r="156" spans="1:20" ht="13.5" customHeight="1">
      <c r="A156" s="44">
        <v>215</v>
      </c>
      <c r="B156" s="35" t="s">
        <v>36</v>
      </c>
      <c r="C156" s="34" t="s">
        <v>238</v>
      </c>
      <c r="D156" s="34"/>
      <c r="E156" s="33" t="s">
        <v>59</v>
      </c>
      <c r="F156" s="35" t="s">
        <v>28</v>
      </c>
      <c r="G156" s="12">
        <f>(P156)</f>
        <v>0.20211805555555554</v>
      </c>
      <c r="H156" s="19">
        <v>0.056574074074074075</v>
      </c>
      <c r="I156" s="30">
        <f>SUM(H156)</f>
        <v>0.056574074074074075</v>
      </c>
      <c r="J156" s="34" t="s">
        <v>166</v>
      </c>
      <c r="K156" s="34" t="s">
        <v>262</v>
      </c>
      <c r="L156" s="13">
        <v>0.12498842592592592</v>
      </c>
      <c r="M156" s="30">
        <f>(L156-H156)</f>
        <v>0.06841435185185185</v>
      </c>
      <c r="N156" s="34" t="s">
        <v>281</v>
      </c>
      <c r="O156" s="34" t="s">
        <v>282</v>
      </c>
      <c r="P156" s="14">
        <v>0.20211805555555554</v>
      </c>
      <c r="Q156" s="30">
        <f>(P156-L156)</f>
        <v>0.07712962962962962</v>
      </c>
      <c r="R156" s="34" t="s">
        <v>301</v>
      </c>
      <c r="S156" s="34" t="s">
        <v>302</v>
      </c>
      <c r="T156" s="42">
        <v>215</v>
      </c>
    </row>
    <row r="157" spans="1:20" ht="13.5" customHeight="1">
      <c r="A157" s="44">
        <v>206</v>
      </c>
      <c r="B157" s="35" t="s">
        <v>36</v>
      </c>
      <c r="C157" s="34" t="s">
        <v>227</v>
      </c>
      <c r="D157" s="34"/>
      <c r="E157" s="33" t="s">
        <v>47</v>
      </c>
      <c r="F157" s="35" t="s">
        <v>26</v>
      </c>
      <c r="G157" s="12">
        <f>(P157)</f>
        <v>0.20396990740740742</v>
      </c>
      <c r="H157" s="19">
        <v>0.05679398148148148</v>
      </c>
      <c r="I157" s="30">
        <f>SUM(H157)</f>
        <v>0.05679398148148148</v>
      </c>
      <c r="J157" s="34" t="s">
        <v>247</v>
      </c>
      <c r="K157" s="34" t="s">
        <v>248</v>
      </c>
      <c r="L157" s="13">
        <v>0.1405787037037037</v>
      </c>
      <c r="M157" s="30">
        <f>(L157-H157)</f>
        <v>0.08378472222222222</v>
      </c>
      <c r="N157" s="34" t="s">
        <v>161</v>
      </c>
      <c r="O157" s="34" t="s">
        <v>270</v>
      </c>
      <c r="P157" s="14">
        <v>0.20396990740740742</v>
      </c>
      <c r="Q157" s="30">
        <f>(P157-L157)</f>
        <v>0.06339120370370371</v>
      </c>
      <c r="R157" s="34" t="s">
        <v>291</v>
      </c>
      <c r="S157" s="34" t="s">
        <v>292</v>
      </c>
      <c r="T157" s="42">
        <v>206</v>
      </c>
    </row>
    <row r="158" spans="1:20" ht="13.5" customHeight="1">
      <c r="A158" s="44">
        <v>201</v>
      </c>
      <c r="B158" s="35" t="s">
        <v>36</v>
      </c>
      <c r="C158" s="34" t="s">
        <v>222</v>
      </c>
      <c r="D158" s="34"/>
      <c r="E158" s="33" t="s">
        <v>95</v>
      </c>
      <c r="F158" s="35" t="s">
        <v>25</v>
      </c>
      <c r="G158" s="12">
        <f>(P158)</f>
        <v>0.20724537037037036</v>
      </c>
      <c r="H158" s="19">
        <v>0.05908564814814815</v>
      </c>
      <c r="I158" s="30">
        <f>SUM(H158)</f>
        <v>0.05908564814814815</v>
      </c>
      <c r="J158" s="34" t="s">
        <v>175</v>
      </c>
      <c r="K158" s="34" t="s">
        <v>240</v>
      </c>
      <c r="L158" s="13">
        <v>0.14721064814814813</v>
      </c>
      <c r="M158" s="30">
        <f>(L158-H158)</f>
        <v>0.08812499999999998</v>
      </c>
      <c r="N158" s="34" t="s">
        <v>175</v>
      </c>
      <c r="O158" s="34" t="s">
        <v>240</v>
      </c>
      <c r="P158" s="14">
        <v>0.20724537037037036</v>
      </c>
      <c r="Q158" s="30">
        <f>(P158-L158)</f>
        <v>0.060034722222222225</v>
      </c>
      <c r="R158" s="34" t="s">
        <v>249</v>
      </c>
      <c r="S158" s="34" t="s">
        <v>284</v>
      </c>
      <c r="T158" s="42">
        <v>201</v>
      </c>
    </row>
    <row r="159" spans="1:21" ht="13.5" customHeight="1">
      <c r="A159" s="44">
        <v>212</v>
      </c>
      <c r="B159" s="35" t="s">
        <v>36</v>
      </c>
      <c r="C159" s="34" t="s">
        <v>235</v>
      </c>
      <c r="D159" s="34"/>
      <c r="E159" s="33" t="s">
        <v>59</v>
      </c>
      <c r="F159" s="35" t="s">
        <v>27</v>
      </c>
      <c r="G159" s="12">
        <f>(P159)</f>
        <v>0.2072685185185185</v>
      </c>
      <c r="H159" s="19">
        <v>0.051527777777777777</v>
      </c>
      <c r="I159" s="30">
        <f>SUM(H159)</f>
        <v>0.051527777777777777</v>
      </c>
      <c r="J159" s="34" t="s">
        <v>257</v>
      </c>
      <c r="K159" s="34" t="s">
        <v>258</v>
      </c>
      <c r="L159" s="13">
        <v>0.1414351851851852</v>
      </c>
      <c r="M159" s="30">
        <f>(L159-H159)</f>
        <v>0.08990740740740741</v>
      </c>
      <c r="N159" s="34" t="s">
        <v>80</v>
      </c>
      <c r="O159" s="34" t="s">
        <v>270</v>
      </c>
      <c r="P159" s="14">
        <v>0.2072685185185185</v>
      </c>
      <c r="Q159" s="30">
        <f>(P159-L159)</f>
        <v>0.0658333333333333</v>
      </c>
      <c r="R159" s="34" t="s">
        <v>86</v>
      </c>
      <c r="S159" s="34" t="s">
        <v>298</v>
      </c>
      <c r="T159" s="42">
        <v>212</v>
      </c>
      <c r="U159" s="15"/>
    </row>
    <row r="160" spans="1:20" ht="13.5" customHeight="1">
      <c r="A160" s="44">
        <v>205</v>
      </c>
      <c r="B160" s="35" t="s">
        <v>36</v>
      </c>
      <c r="C160" s="34" t="s">
        <v>226</v>
      </c>
      <c r="D160" s="34"/>
      <c r="E160" s="33" t="s">
        <v>59</v>
      </c>
      <c r="F160" s="35" t="s">
        <v>26</v>
      </c>
      <c r="G160" s="12">
        <f>(P160)</f>
        <v>0.2114814814814815</v>
      </c>
      <c r="H160" s="19">
        <v>0.046412037037037036</v>
      </c>
      <c r="I160" s="30">
        <f>SUM(H160)</f>
        <v>0.046412037037037036</v>
      </c>
      <c r="J160" s="34" t="s">
        <v>305</v>
      </c>
      <c r="K160" s="34" t="s">
        <v>306</v>
      </c>
      <c r="L160" s="13">
        <v>0.14604166666666665</v>
      </c>
      <c r="M160" s="30">
        <f>(L160-H160)</f>
        <v>0.09962962962962962</v>
      </c>
      <c r="N160" s="34" t="s">
        <v>268</v>
      </c>
      <c r="O160" s="34" t="s">
        <v>269</v>
      </c>
      <c r="P160" s="14">
        <v>0.2114814814814815</v>
      </c>
      <c r="Q160" s="30">
        <f>(P160-L160)</f>
        <v>0.06543981481481484</v>
      </c>
      <c r="R160" s="34" t="s">
        <v>53</v>
      </c>
      <c r="S160" s="34" t="s">
        <v>290</v>
      </c>
      <c r="T160" s="42">
        <v>205</v>
      </c>
    </row>
    <row r="161" spans="1:20" ht="13.5" customHeight="1">
      <c r="A161" s="44">
        <v>207</v>
      </c>
      <c r="B161" s="35" t="s">
        <v>36</v>
      </c>
      <c r="C161" s="34" t="s">
        <v>228</v>
      </c>
      <c r="D161" s="34"/>
      <c r="E161" s="33" t="s">
        <v>59</v>
      </c>
      <c r="F161" s="35" t="s">
        <v>26</v>
      </c>
      <c r="G161" s="12">
        <f>(P161)</f>
        <v>0.21561342592592592</v>
      </c>
      <c r="H161" s="19">
        <v>0.07968750000000001</v>
      </c>
      <c r="I161" s="30">
        <f>SUM(H161)</f>
        <v>0.07968750000000001</v>
      </c>
      <c r="J161" s="34" t="s">
        <v>159</v>
      </c>
      <c r="K161" s="34" t="s">
        <v>307</v>
      </c>
      <c r="L161" s="13">
        <v>0.15810185185185185</v>
      </c>
      <c r="M161" s="30">
        <f>(L161-H161)</f>
        <v>0.07841435185185185</v>
      </c>
      <c r="N161" s="34" t="s">
        <v>271</v>
      </c>
      <c r="O161" s="34" t="s">
        <v>272</v>
      </c>
      <c r="P161" s="14">
        <v>0.21561342592592592</v>
      </c>
      <c r="Q161" s="30">
        <f>(P161-L161)</f>
        <v>0.05751157407407406</v>
      </c>
      <c r="R161" s="34" t="s">
        <v>80</v>
      </c>
      <c r="S161" s="34" t="s">
        <v>111</v>
      </c>
      <c r="T161" s="42">
        <v>207</v>
      </c>
    </row>
    <row r="162" spans="1:20" ht="13.5" customHeight="1">
      <c r="A162" s="44">
        <v>216</v>
      </c>
      <c r="B162" s="35" t="s">
        <v>36</v>
      </c>
      <c r="C162" s="34" t="s">
        <v>239</v>
      </c>
      <c r="D162" s="34"/>
      <c r="E162" s="33" t="s">
        <v>85</v>
      </c>
      <c r="F162" s="35" t="s">
        <v>28</v>
      </c>
      <c r="G162" s="12">
        <f>(P162)</f>
        <v>0.2164236111111111</v>
      </c>
      <c r="H162" s="19">
        <v>0.05866898148148148</v>
      </c>
      <c r="I162" s="30">
        <f>SUM(H162)</f>
        <v>0.05866898148148148</v>
      </c>
      <c r="J162" s="34" t="s">
        <v>263</v>
      </c>
      <c r="K162" s="34" t="s">
        <v>264</v>
      </c>
      <c r="L162" s="13">
        <v>0.14776620370370372</v>
      </c>
      <c r="M162" s="30">
        <f>(L162-H162)</f>
        <v>0.08909722222222224</v>
      </c>
      <c r="N162" s="34" t="s">
        <v>192</v>
      </c>
      <c r="O162" s="34" t="s">
        <v>283</v>
      </c>
      <c r="P162" s="14">
        <v>0.2164236111111111</v>
      </c>
      <c r="Q162" s="30">
        <f>(P162-L162)</f>
        <v>0.06865740740740739</v>
      </c>
      <c r="R162" s="34" t="s">
        <v>303</v>
      </c>
      <c r="S162" s="34" t="s">
        <v>304</v>
      </c>
      <c r="T162" s="42">
        <v>216</v>
      </c>
    </row>
    <row r="163" spans="1:20" ht="13.5" customHeight="1">
      <c r="A163" s="44">
        <v>209</v>
      </c>
      <c r="B163" s="35" t="s">
        <v>36</v>
      </c>
      <c r="C163" s="34" t="s">
        <v>231</v>
      </c>
      <c r="D163" s="34"/>
      <c r="E163" s="33" t="s">
        <v>232</v>
      </c>
      <c r="F163" s="35" t="s">
        <v>26</v>
      </c>
      <c r="G163" s="12">
        <f>(P163)</f>
        <v>0.21789351851851854</v>
      </c>
      <c r="H163" s="19">
        <v>0.05201388888888889</v>
      </c>
      <c r="I163" s="30">
        <f>SUM(H163)</f>
        <v>0.05201388888888889</v>
      </c>
      <c r="J163" s="34" t="s">
        <v>251</v>
      </c>
      <c r="K163" s="34" t="s">
        <v>252</v>
      </c>
      <c r="L163" s="13">
        <v>0.14641203703703703</v>
      </c>
      <c r="M163" s="30">
        <f>(L163-H163)</f>
        <v>0.09439814814814815</v>
      </c>
      <c r="N163" s="34" t="s">
        <v>90</v>
      </c>
      <c r="O163" s="34" t="s">
        <v>275</v>
      </c>
      <c r="P163" s="14">
        <v>0.21789351851851854</v>
      </c>
      <c r="Q163" s="30">
        <f>(P163-L163)</f>
        <v>0.0714814814814815</v>
      </c>
      <c r="R163" s="34" t="s">
        <v>294</v>
      </c>
      <c r="S163" s="34" t="s">
        <v>295</v>
      </c>
      <c r="T163" s="42">
        <v>209</v>
      </c>
    </row>
    <row r="164" spans="1:20" ht="13.5" customHeight="1">
      <c r="A164" s="44">
        <v>202</v>
      </c>
      <c r="B164" s="35" t="s">
        <v>36</v>
      </c>
      <c r="C164" s="34" t="s">
        <v>223</v>
      </c>
      <c r="D164" s="34"/>
      <c r="E164" s="33" t="s">
        <v>104</v>
      </c>
      <c r="F164" s="35" t="s">
        <v>25</v>
      </c>
      <c r="G164" s="12">
        <f>(P164)</f>
        <v>0.2220486111111111</v>
      </c>
      <c r="H164" s="19">
        <v>0.06450231481481482</v>
      </c>
      <c r="I164" s="30">
        <f>SUM(H164)</f>
        <v>0.06450231481481482</v>
      </c>
      <c r="J164" s="34" t="s">
        <v>241</v>
      </c>
      <c r="K164" s="34" t="s">
        <v>242</v>
      </c>
      <c r="L164" s="13">
        <v>0.14465277777777777</v>
      </c>
      <c r="M164" s="30">
        <f>(L164-H164)</f>
        <v>0.08015046296296295</v>
      </c>
      <c r="N164" s="34" t="s">
        <v>249</v>
      </c>
      <c r="O164" s="34" t="s">
        <v>265</v>
      </c>
      <c r="P164" s="14">
        <v>0.2220486111111111</v>
      </c>
      <c r="Q164" s="30">
        <f>(P164-L164)</f>
        <v>0.07739583333333333</v>
      </c>
      <c r="R164" s="34" t="s">
        <v>285</v>
      </c>
      <c r="S164" s="34" t="s">
        <v>265</v>
      </c>
      <c r="T164" s="42">
        <v>202</v>
      </c>
    </row>
    <row r="165" spans="1:20" ht="13.5" customHeight="1">
      <c r="A165" s="44">
        <v>213</v>
      </c>
      <c r="B165" s="35" t="s">
        <v>36</v>
      </c>
      <c r="C165" s="34" t="s">
        <v>236</v>
      </c>
      <c r="D165" s="34"/>
      <c r="E165" s="33" t="s">
        <v>47</v>
      </c>
      <c r="F165" s="35" t="s">
        <v>27</v>
      </c>
      <c r="G165" s="12">
        <f>(P165)</f>
        <v>0.23274305555555555</v>
      </c>
      <c r="H165" s="19">
        <v>0.07277777777777777</v>
      </c>
      <c r="I165" s="30">
        <f>SUM(H165)</f>
        <v>0.07277777777777777</v>
      </c>
      <c r="J165" s="34" t="s">
        <v>259</v>
      </c>
      <c r="K165" s="34" t="s">
        <v>260</v>
      </c>
      <c r="L165" s="13">
        <v>0.16921296296296295</v>
      </c>
      <c r="M165" s="30">
        <f>(L165-H165)</f>
        <v>0.09643518518518518</v>
      </c>
      <c r="N165" s="34" t="s">
        <v>124</v>
      </c>
      <c r="O165" s="34" t="s">
        <v>278</v>
      </c>
      <c r="P165" s="14">
        <v>0.23274305555555555</v>
      </c>
      <c r="Q165" s="30">
        <f>(P165-L165)</f>
        <v>0.0635300925925926</v>
      </c>
      <c r="R165" s="34" t="s">
        <v>198</v>
      </c>
      <c r="S165" s="34" t="s">
        <v>299</v>
      </c>
      <c r="T165" s="42">
        <v>213</v>
      </c>
    </row>
    <row r="166" spans="1:20" ht="13.5" customHeight="1">
      <c r="A166" s="44">
        <v>214</v>
      </c>
      <c r="B166" s="35" t="s">
        <v>36</v>
      </c>
      <c r="C166" s="34" t="s">
        <v>237</v>
      </c>
      <c r="D166" s="34"/>
      <c r="E166" s="33" t="s">
        <v>47</v>
      </c>
      <c r="F166" s="35" t="s">
        <v>28</v>
      </c>
      <c r="G166" s="12">
        <f>(P166)</f>
        <v>0.237349537037037</v>
      </c>
      <c r="H166" s="19">
        <v>0.07216435185185184</v>
      </c>
      <c r="I166" s="30">
        <f>SUM(H166)</f>
        <v>0.07216435185185184</v>
      </c>
      <c r="J166" s="34" t="s">
        <v>53</v>
      </c>
      <c r="K166" s="34" t="s">
        <v>261</v>
      </c>
      <c r="L166" s="13">
        <v>0.1705324074074074</v>
      </c>
      <c r="M166" s="30">
        <f>(L166-H166)</f>
        <v>0.09836805555555557</v>
      </c>
      <c r="N166" s="34" t="s">
        <v>279</v>
      </c>
      <c r="O166" s="34" t="s">
        <v>280</v>
      </c>
      <c r="P166" s="14">
        <v>0.237349537037037</v>
      </c>
      <c r="Q166" s="30">
        <f>(P166-L166)</f>
        <v>0.0668171296296296</v>
      </c>
      <c r="R166" s="34" t="s">
        <v>198</v>
      </c>
      <c r="S166" s="34" t="s">
        <v>300</v>
      </c>
      <c r="T166" s="42">
        <v>214</v>
      </c>
    </row>
  </sheetData>
  <sheetProtection/>
  <printOptions/>
  <pageMargins left="0.1968503937007874" right="0.15748031496062992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Cussins</dc:creator>
  <cp:keywords/>
  <dc:description/>
  <cp:lastModifiedBy>Michael Jacques</cp:lastModifiedBy>
  <cp:lastPrinted>2017-05-05T13:23:41Z</cp:lastPrinted>
  <dcterms:created xsi:type="dcterms:W3CDTF">2006-02-20T23:50:08Z</dcterms:created>
  <dcterms:modified xsi:type="dcterms:W3CDTF">2017-09-04T05:32:55Z</dcterms:modified>
  <cp:category/>
  <cp:version/>
  <cp:contentType/>
  <cp:contentStatus/>
</cp:coreProperties>
</file>