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660" windowHeight="9930" activeTab="0"/>
  </bookViews>
  <sheets>
    <sheet name="Course A" sheetId="1" r:id="rId1"/>
  </sheets>
  <definedNames/>
  <calcPr fullCalcOnLoad="1"/>
</workbook>
</file>

<file path=xl/sharedStrings.xml><?xml version="1.0" encoding="utf-8"?>
<sst xmlns="http://schemas.openxmlformats.org/spreadsheetml/2006/main" count="2800" uniqueCount="705">
  <si>
    <t>Ksex</t>
  </si>
  <si>
    <t>Rsex</t>
  </si>
  <si>
    <t>Msex</t>
  </si>
  <si>
    <t>MTB END</t>
  </si>
  <si>
    <t>NA</t>
  </si>
  <si>
    <t>RUN END</t>
  </si>
  <si>
    <t>END KAYAK</t>
  </si>
  <si>
    <t>Surname</t>
  </si>
  <si>
    <t>Ussher</t>
  </si>
  <si>
    <t>Richard</t>
  </si>
  <si>
    <t>Sam</t>
  </si>
  <si>
    <t>Drew</t>
  </si>
  <si>
    <t>Wallace</t>
  </si>
  <si>
    <t>Mark</t>
  </si>
  <si>
    <t>campbell</t>
  </si>
  <si>
    <t>lee</t>
  </si>
  <si>
    <t>Anderson</t>
  </si>
  <si>
    <t>Dean</t>
  </si>
  <si>
    <t>Collingridge</t>
  </si>
  <si>
    <t>Henry</t>
  </si>
  <si>
    <t>Sherwin</t>
  </si>
  <si>
    <t>Mike</t>
  </si>
  <si>
    <t>Murray</t>
  </si>
  <si>
    <t>Andrew</t>
  </si>
  <si>
    <t>Duncan</t>
  </si>
  <si>
    <t>Greg</t>
  </si>
  <si>
    <t>McBride</t>
  </si>
  <si>
    <t>Ford</t>
  </si>
  <si>
    <t>Pawsey</t>
  </si>
  <si>
    <t>Fleur</t>
  </si>
  <si>
    <t>Rachel</t>
  </si>
  <si>
    <t>Sheppard</t>
  </si>
  <si>
    <t>Jerome</t>
  </si>
  <si>
    <t>Rob</t>
  </si>
  <si>
    <t>Coombes</t>
  </si>
  <si>
    <t>Kevin</t>
  </si>
  <si>
    <t>McDonald</t>
  </si>
  <si>
    <t>Juan</t>
  </si>
  <si>
    <t>Hicks</t>
  </si>
  <si>
    <t>Dave</t>
  </si>
  <si>
    <t>Hoffman</t>
  </si>
  <si>
    <t>Holden</t>
  </si>
  <si>
    <t>Jo</t>
  </si>
  <si>
    <t>Cheesman</t>
  </si>
  <si>
    <t>Ross</t>
  </si>
  <si>
    <t>Ward</t>
  </si>
  <si>
    <t>Neil</t>
  </si>
  <si>
    <t>Division</t>
  </si>
  <si>
    <t>MIM</t>
  </si>
  <si>
    <t>MIVM</t>
  </si>
  <si>
    <t>MIMM</t>
  </si>
  <si>
    <t>VIC Cycles</t>
  </si>
  <si>
    <t>Team Bennetts</t>
  </si>
  <si>
    <t>Kaiser</t>
  </si>
  <si>
    <t>Stephen</t>
  </si>
  <si>
    <t>WildAbout Kayaks</t>
  </si>
  <si>
    <t>Colin</t>
  </si>
  <si>
    <t>MTM</t>
  </si>
  <si>
    <t>MTX</t>
  </si>
  <si>
    <t>MTVM</t>
  </si>
  <si>
    <t>MTC</t>
  </si>
  <si>
    <t>MTS</t>
  </si>
  <si>
    <t>K 1st Name</t>
  </si>
  <si>
    <t>M</t>
  </si>
  <si>
    <t>R 1st Name</t>
  </si>
  <si>
    <t>K Surname</t>
  </si>
  <si>
    <t>First Name</t>
  </si>
  <si>
    <t>R Surname</t>
  </si>
  <si>
    <t>Mtb Surname</t>
  </si>
  <si>
    <t>Mtb 1st Name</t>
  </si>
  <si>
    <t>Molony</t>
  </si>
  <si>
    <t>Michael</t>
  </si>
  <si>
    <t>Ben</t>
  </si>
  <si>
    <t>Martin</t>
  </si>
  <si>
    <t>Tim</t>
  </si>
  <si>
    <t>Woodhouse</t>
  </si>
  <si>
    <t>Beaumont</t>
  </si>
  <si>
    <t>Bayley</t>
  </si>
  <si>
    <t>Johnathan</t>
  </si>
  <si>
    <t>Brown</t>
  </si>
  <si>
    <t>Adams</t>
  </si>
  <si>
    <t>Paul</t>
  </si>
  <si>
    <t>James</t>
  </si>
  <si>
    <t>Brent</t>
  </si>
  <si>
    <t>Swain</t>
  </si>
  <si>
    <t>Jenkins</t>
  </si>
  <si>
    <t>Amanda</t>
  </si>
  <si>
    <t>Murdie</t>
  </si>
  <si>
    <t>Kaye</t>
  </si>
  <si>
    <t>Barber</t>
  </si>
  <si>
    <t>Rodney</t>
  </si>
  <si>
    <t>Hastie</t>
  </si>
  <si>
    <t>Wayne</t>
  </si>
  <si>
    <t>Simon</t>
  </si>
  <si>
    <t>John</t>
  </si>
  <si>
    <t>Renalli</t>
  </si>
  <si>
    <t>Marco</t>
  </si>
  <si>
    <t>Hayden</t>
  </si>
  <si>
    <t>Jason</t>
  </si>
  <si>
    <t>DIM</t>
  </si>
  <si>
    <t>DIVM</t>
  </si>
  <si>
    <t>DIMM</t>
  </si>
  <si>
    <t>DIJM</t>
  </si>
  <si>
    <t>Les</t>
  </si>
  <si>
    <t>Morris</t>
  </si>
  <si>
    <t>Hamish</t>
  </si>
  <si>
    <t>Farrar</t>
  </si>
  <si>
    <t>Chris</t>
  </si>
  <si>
    <t>Elliott</t>
  </si>
  <si>
    <t>Alan</t>
  </si>
  <si>
    <t>Brighouse</t>
  </si>
  <si>
    <t>Grant</t>
  </si>
  <si>
    <t>Roberts</t>
  </si>
  <si>
    <t>Karl</t>
  </si>
  <si>
    <t>Kerry</t>
  </si>
  <si>
    <t>Hamilton</t>
  </si>
  <si>
    <t>Vaughan</t>
  </si>
  <si>
    <t>Glen</t>
  </si>
  <si>
    <t>Harbour</t>
  </si>
  <si>
    <t>Wilson</t>
  </si>
  <si>
    <t>Mitchell</t>
  </si>
  <si>
    <t>Karen</t>
  </si>
  <si>
    <t>Matt</t>
  </si>
  <si>
    <t>Todd</t>
  </si>
  <si>
    <t>Grace</t>
  </si>
  <si>
    <t>Steve</t>
  </si>
  <si>
    <t>Brian</t>
  </si>
  <si>
    <t>Jeff</t>
  </si>
  <si>
    <t>Booth</t>
  </si>
  <si>
    <t>Rudge</t>
  </si>
  <si>
    <t>Harrison</t>
  </si>
  <si>
    <t>McLean</t>
  </si>
  <si>
    <t>McCauley</t>
  </si>
  <si>
    <t>Ray</t>
  </si>
  <si>
    <t>Bailey</t>
  </si>
  <si>
    <t>Bats</t>
  </si>
  <si>
    <t>Trotter</t>
  </si>
  <si>
    <t>Clark</t>
  </si>
  <si>
    <t>Williams</t>
  </si>
  <si>
    <t>F</t>
  </si>
  <si>
    <t>Scott</t>
  </si>
  <si>
    <t>Gauld</t>
  </si>
  <si>
    <t>Olly</t>
  </si>
  <si>
    <t>Findlater</t>
  </si>
  <si>
    <t>Graham</t>
  </si>
  <si>
    <t>Leishman</t>
  </si>
  <si>
    <t>McCrudden</t>
  </si>
  <si>
    <t>Pawson</t>
  </si>
  <si>
    <t>McKenzie</t>
  </si>
  <si>
    <t>Peter</t>
  </si>
  <si>
    <t>Alex</t>
  </si>
  <si>
    <t>Daubney</t>
  </si>
  <si>
    <t>Kim</t>
  </si>
  <si>
    <t>Sally</t>
  </si>
  <si>
    <t>Mai</t>
  </si>
  <si>
    <t>Brendan</t>
  </si>
  <si>
    <t>Stillwell</t>
  </si>
  <si>
    <t>Robertson</t>
  </si>
  <si>
    <t>Helen</t>
  </si>
  <si>
    <t>Robert</t>
  </si>
  <si>
    <t>Claire</t>
  </si>
  <si>
    <t>Lush</t>
  </si>
  <si>
    <t>MacFarlane</t>
  </si>
  <si>
    <t>Ian</t>
  </si>
  <si>
    <t>Foster</t>
  </si>
  <si>
    <t>Andy</t>
  </si>
  <si>
    <t>Rickard</t>
  </si>
  <si>
    <t>Shane</t>
  </si>
  <si>
    <t>Leyland</t>
  </si>
  <si>
    <t>Fraser</t>
  </si>
  <si>
    <t>McCarthy</t>
  </si>
  <si>
    <t>Gavin</t>
  </si>
  <si>
    <t>Mather</t>
  </si>
  <si>
    <t>Weston</t>
  </si>
  <si>
    <t>Blair</t>
  </si>
  <si>
    <t>Justin</t>
  </si>
  <si>
    <t>Price</t>
  </si>
  <si>
    <t>Malcolm</t>
  </si>
  <si>
    <t>Warring</t>
  </si>
  <si>
    <t>Nick</t>
  </si>
  <si>
    <t>David</t>
  </si>
  <si>
    <t>Sparks</t>
  </si>
  <si>
    <t>Ash</t>
  </si>
  <si>
    <t>Rachael</t>
  </si>
  <si>
    <t>Gareth</t>
  </si>
  <si>
    <t>Hoen</t>
  </si>
  <si>
    <t>Francis</t>
  </si>
  <si>
    <t>Watson</t>
  </si>
  <si>
    <t>Ralph</t>
  </si>
  <si>
    <t>Nicholas</t>
  </si>
  <si>
    <t>Allan</t>
  </si>
  <si>
    <t>Valentine and Rhodes</t>
  </si>
  <si>
    <t>DTM</t>
  </si>
  <si>
    <t>DTX</t>
  </si>
  <si>
    <t>DTVM</t>
  </si>
  <si>
    <t>DTC</t>
  </si>
  <si>
    <t>Craig</t>
  </si>
  <si>
    <t>Green</t>
  </si>
  <si>
    <t>Brocklehurst</t>
  </si>
  <si>
    <t>Buchan</t>
  </si>
  <si>
    <t>Geoff</t>
  </si>
  <si>
    <t>Fellowes</t>
  </si>
  <si>
    <t>Excell</t>
  </si>
  <si>
    <t>Rowlands</t>
  </si>
  <si>
    <t>Miller</t>
  </si>
  <si>
    <t>Fiona</t>
  </si>
  <si>
    <t>Wendy</t>
  </si>
  <si>
    <t>Clarke</t>
  </si>
  <si>
    <t>Fletcher</t>
  </si>
  <si>
    <t>Valentine</t>
  </si>
  <si>
    <t>Patterson</t>
  </si>
  <si>
    <t>Terry</t>
  </si>
  <si>
    <t>Hancock</t>
  </si>
  <si>
    <t>Goodwin</t>
  </si>
  <si>
    <t>Jan</t>
  </si>
  <si>
    <t>McCulloch</t>
  </si>
  <si>
    <t>Kelly</t>
  </si>
  <si>
    <t>Tampeau</t>
  </si>
  <si>
    <t>Hooper</t>
  </si>
  <si>
    <t>Tony</t>
  </si>
  <si>
    <t>Gilbert</t>
  </si>
  <si>
    <t>Pete</t>
  </si>
  <si>
    <t>Lee</t>
  </si>
  <si>
    <t>Hodgkinson</t>
  </si>
  <si>
    <t>Jamie</t>
  </si>
  <si>
    <t>Blake</t>
  </si>
  <si>
    <t>Jordan</t>
  </si>
  <si>
    <t>Nigel</t>
  </si>
  <si>
    <t>Nathan</t>
  </si>
  <si>
    <t>Quinn</t>
  </si>
  <si>
    <t>Ockelford</t>
  </si>
  <si>
    <t>Kerbus</t>
  </si>
  <si>
    <t>Erwin</t>
  </si>
  <si>
    <t>Rhodes</t>
  </si>
  <si>
    <t>Alister</t>
  </si>
  <si>
    <t>Willmer</t>
  </si>
  <si>
    <t>Fee</t>
  </si>
  <si>
    <t>Mandy</t>
  </si>
  <si>
    <t>Phil</t>
  </si>
  <si>
    <t>Purchas</t>
  </si>
  <si>
    <t>Kellett</t>
  </si>
  <si>
    <t>Cresswell</t>
  </si>
  <si>
    <t>Harlow</t>
  </si>
  <si>
    <t>Benjamin</t>
  </si>
  <si>
    <t>Sutherland</t>
  </si>
  <si>
    <t>Howard</t>
  </si>
  <si>
    <t>No.</t>
  </si>
  <si>
    <t>DIF</t>
  </si>
  <si>
    <t>Jean</t>
  </si>
  <si>
    <t>Cavanagh</t>
  </si>
  <si>
    <t>La</t>
  </si>
  <si>
    <t>Leary</t>
  </si>
  <si>
    <t>Nic</t>
  </si>
  <si>
    <t>Ros</t>
  </si>
  <si>
    <t>Marjolein</t>
  </si>
  <si>
    <t>RYAN</t>
  </si>
  <si>
    <t>Nicole</t>
  </si>
  <si>
    <t>Collow</t>
  </si>
  <si>
    <t>Alistair</t>
  </si>
  <si>
    <t>McCcormack</t>
  </si>
  <si>
    <t>Willy</t>
  </si>
  <si>
    <t>Ainsworth</t>
  </si>
  <si>
    <t>Aldred</t>
  </si>
  <si>
    <t>Baron</t>
  </si>
  <si>
    <t>Ewan</t>
  </si>
  <si>
    <t>Bengtsson</t>
  </si>
  <si>
    <t>Magnus</t>
  </si>
  <si>
    <t>Jake</t>
  </si>
  <si>
    <t>Owen</t>
  </si>
  <si>
    <t>Collie</t>
  </si>
  <si>
    <t>Crocker</t>
  </si>
  <si>
    <t>EADY</t>
  </si>
  <si>
    <t>JASON</t>
  </si>
  <si>
    <t>Few</t>
  </si>
  <si>
    <t>Good</t>
  </si>
  <si>
    <t>Grantham</t>
  </si>
  <si>
    <t>Griffiths</t>
  </si>
  <si>
    <t>Harrod</t>
  </si>
  <si>
    <t>Mead</t>
  </si>
  <si>
    <t>O'Callaghan</t>
  </si>
  <si>
    <t>Picard</t>
  </si>
  <si>
    <t>AJ</t>
  </si>
  <si>
    <t>Rowan</t>
  </si>
  <si>
    <t>Schiphorst</t>
  </si>
  <si>
    <t>Rene</t>
  </si>
  <si>
    <t>Shaw</t>
  </si>
  <si>
    <t>Talley</t>
  </si>
  <si>
    <t>Milan</t>
  </si>
  <si>
    <t>Wyatt</t>
  </si>
  <si>
    <t>Matthew</t>
  </si>
  <si>
    <t>Roach</t>
  </si>
  <si>
    <t>collier</t>
  </si>
  <si>
    <t>clarence</t>
  </si>
  <si>
    <t>Full</t>
  </si>
  <si>
    <t>Greig</t>
  </si>
  <si>
    <t>DANNY</t>
  </si>
  <si>
    <t>wheatley</t>
  </si>
  <si>
    <t>andrew</t>
  </si>
  <si>
    <t>Dunlop</t>
  </si>
  <si>
    <t>Hedditch</t>
  </si>
  <si>
    <t>Joe</t>
  </si>
  <si>
    <t>Norris</t>
  </si>
  <si>
    <t>Jane</t>
  </si>
  <si>
    <t>Couch</t>
  </si>
  <si>
    <t>Kris</t>
  </si>
  <si>
    <t>DTF</t>
  </si>
  <si>
    <t>Neutze</t>
  </si>
  <si>
    <t>JUDY</t>
  </si>
  <si>
    <t>Burridge</t>
  </si>
  <si>
    <t>Cullen</t>
  </si>
  <si>
    <t>Silas</t>
  </si>
  <si>
    <t>Kennedy</t>
  </si>
  <si>
    <t>Knight</t>
  </si>
  <si>
    <t>Marett</t>
  </si>
  <si>
    <t>hewitson</t>
  </si>
  <si>
    <t>paul</t>
  </si>
  <si>
    <t>Lawson</t>
  </si>
  <si>
    <t>Steven</t>
  </si>
  <si>
    <t>Douglas</t>
  </si>
  <si>
    <t>MACDONALD</t>
  </si>
  <si>
    <t>ROBIN</t>
  </si>
  <si>
    <t>Murden</t>
  </si>
  <si>
    <t>Robbins</t>
  </si>
  <si>
    <t>Barfoot</t>
  </si>
  <si>
    <t>Cushla</t>
  </si>
  <si>
    <t>BLYTHEN</t>
  </si>
  <si>
    <t>MARK</t>
  </si>
  <si>
    <t>Delahunty</t>
  </si>
  <si>
    <t>Dempster</t>
  </si>
  <si>
    <t>Dixon</t>
  </si>
  <si>
    <t>Iain</t>
  </si>
  <si>
    <t>Gasson</t>
  </si>
  <si>
    <t>Gina</t>
  </si>
  <si>
    <t>Harford</t>
  </si>
  <si>
    <t>Hill</t>
  </si>
  <si>
    <t>Johnson</t>
  </si>
  <si>
    <t>Marshall</t>
  </si>
  <si>
    <t>Billie</t>
  </si>
  <si>
    <t>McCarty</t>
  </si>
  <si>
    <t>Ginny</t>
  </si>
  <si>
    <t>Emma</t>
  </si>
  <si>
    <t>Radosavljevic</t>
  </si>
  <si>
    <t>Katarina</t>
  </si>
  <si>
    <t>Rodgers</t>
  </si>
  <si>
    <t>Sutich</t>
  </si>
  <si>
    <t>Aimee</t>
  </si>
  <si>
    <t>Walker</t>
  </si>
  <si>
    <t>Lisa</t>
  </si>
  <si>
    <t>MIF</t>
  </si>
  <si>
    <t>Lawton</t>
  </si>
  <si>
    <t>Katrine</t>
  </si>
  <si>
    <t>Patten</t>
  </si>
  <si>
    <t>Duck</t>
  </si>
  <si>
    <t>Gellatly</t>
  </si>
  <si>
    <t>kohlar</t>
  </si>
  <si>
    <t>jarad</t>
  </si>
  <si>
    <t>durno</t>
  </si>
  <si>
    <t>cameron</t>
  </si>
  <si>
    <t>Robb</t>
  </si>
  <si>
    <t>hartley</t>
  </si>
  <si>
    <t>matt</t>
  </si>
  <si>
    <t>Jonathan</t>
  </si>
  <si>
    <t>Humphries</t>
  </si>
  <si>
    <t>Jono</t>
  </si>
  <si>
    <t>Jones</t>
  </si>
  <si>
    <t>Lowe</t>
  </si>
  <si>
    <t>Maetzig</t>
  </si>
  <si>
    <t>Rick</t>
  </si>
  <si>
    <t>Bevan</t>
  </si>
  <si>
    <t>Roebuck</t>
  </si>
  <si>
    <t>Ant</t>
  </si>
  <si>
    <t>van der Poest</t>
  </si>
  <si>
    <t>Marc</t>
  </si>
  <si>
    <t>Winchester</t>
  </si>
  <si>
    <t>Ball</t>
  </si>
  <si>
    <t>Fitzgerald</t>
  </si>
  <si>
    <t>Foley</t>
  </si>
  <si>
    <t>Patrick</t>
  </si>
  <si>
    <t>Gildea</t>
  </si>
  <si>
    <t>Burgess</t>
  </si>
  <si>
    <t>JOhn</t>
  </si>
  <si>
    <t>Burt</t>
  </si>
  <si>
    <t>Chester</t>
  </si>
  <si>
    <t>Sarah</t>
  </si>
  <si>
    <t>Gough</t>
  </si>
  <si>
    <t>McDonnell</t>
  </si>
  <si>
    <t>Anna</t>
  </si>
  <si>
    <t>Minehan</t>
  </si>
  <si>
    <t>Wilton</t>
  </si>
  <si>
    <t>MTF</t>
  </si>
  <si>
    <t>Clendon</t>
  </si>
  <si>
    <t>Mary</t>
  </si>
  <si>
    <t>Yates</t>
  </si>
  <si>
    <t>Dennis</t>
  </si>
  <si>
    <t>Cruickshanks</t>
  </si>
  <si>
    <t>Freemantle</t>
  </si>
  <si>
    <t>Frank</t>
  </si>
  <si>
    <t>hannam</t>
  </si>
  <si>
    <t>stephen</t>
  </si>
  <si>
    <t>Ivory</t>
  </si>
  <si>
    <t>McFarlane</t>
  </si>
  <si>
    <t>Newman</t>
  </si>
  <si>
    <t>O'Hara-Smith</t>
  </si>
  <si>
    <t>Charlie</t>
  </si>
  <si>
    <t>Badham</t>
  </si>
  <si>
    <t>Cato</t>
  </si>
  <si>
    <t>Becks</t>
  </si>
  <si>
    <t>Pawlowski</t>
  </si>
  <si>
    <t>Melanie</t>
  </si>
  <si>
    <t>walker</t>
  </si>
  <si>
    <t>Hearfield</t>
  </si>
  <si>
    <t>Harvey</t>
  </si>
  <si>
    <t>Daysh</t>
  </si>
  <si>
    <t>Irwin</t>
  </si>
  <si>
    <t>Edgar</t>
  </si>
  <si>
    <t>Archer</t>
  </si>
  <si>
    <t>Mari-Anne</t>
  </si>
  <si>
    <t>Bowie</t>
  </si>
  <si>
    <t>South</t>
  </si>
  <si>
    <t>Jade</t>
  </si>
  <si>
    <t>Blyth</t>
  </si>
  <si>
    <t>McDowell</t>
  </si>
  <si>
    <t>Will</t>
  </si>
  <si>
    <t>Jasper</t>
  </si>
  <si>
    <t>Sarten</t>
  </si>
  <si>
    <t>aplin</t>
  </si>
  <si>
    <t>doug</t>
  </si>
  <si>
    <t>Stewart</t>
  </si>
  <si>
    <t>McIntyre</t>
  </si>
  <si>
    <t>Garth</t>
  </si>
  <si>
    <t>Nei</t>
  </si>
  <si>
    <t>Mereana</t>
  </si>
  <si>
    <t>Carolyn</t>
  </si>
  <si>
    <t>Moss</t>
  </si>
  <si>
    <t>Batley</t>
  </si>
  <si>
    <t>Finn</t>
  </si>
  <si>
    <t>Mick</t>
  </si>
  <si>
    <t>Slack</t>
  </si>
  <si>
    <t>McElwain</t>
  </si>
  <si>
    <t>Darroch</t>
  </si>
  <si>
    <t>Targett</t>
  </si>
  <si>
    <t>Currie</t>
  </si>
  <si>
    <t>Pearson</t>
  </si>
  <si>
    <t>Plimmer</t>
  </si>
  <si>
    <t>Damon</t>
  </si>
  <si>
    <t>Dalzell</t>
  </si>
  <si>
    <t>Shona</t>
  </si>
  <si>
    <t>McCubbin-Howell</t>
  </si>
  <si>
    <t>Alice</t>
  </si>
  <si>
    <t>McMullan</t>
  </si>
  <si>
    <t>Amy</t>
  </si>
  <si>
    <t>Rees-Thomas</t>
  </si>
  <si>
    <t>Pratt</t>
  </si>
  <si>
    <t>Verec</t>
  </si>
  <si>
    <t>Biggs</t>
  </si>
  <si>
    <t>Max</t>
  </si>
  <si>
    <t>Kemp</t>
  </si>
  <si>
    <t>Jimmy</t>
  </si>
  <si>
    <t>Campbell</t>
  </si>
  <si>
    <t>Samonte</t>
  </si>
  <si>
    <t>Kenneth</t>
  </si>
  <si>
    <t>Duggan</t>
  </si>
  <si>
    <t>Hollis</t>
  </si>
  <si>
    <t>Carline</t>
  </si>
  <si>
    <t>Loot</t>
  </si>
  <si>
    <t>McHattie</t>
  </si>
  <si>
    <t>Penn</t>
  </si>
  <si>
    <t>Lockhart</t>
  </si>
  <si>
    <t>Ogden</t>
  </si>
  <si>
    <t>Holston</t>
  </si>
  <si>
    <t>Fayen</t>
  </si>
  <si>
    <t>Guiney</t>
  </si>
  <si>
    <t xml:space="preserve">tracey </t>
  </si>
  <si>
    <t>Sparrow</t>
  </si>
  <si>
    <t>Siddall</t>
  </si>
  <si>
    <t>Lamb</t>
  </si>
  <si>
    <t>George</t>
  </si>
  <si>
    <t>McKenorey</t>
  </si>
  <si>
    <t>Corimer</t>
  </si>
  <si>
    <t>Sebastian</t>
  </si>
  <si>
    <t>Appleby</t>
  </si>
  <si>
    <t>Sandra</t>
  </si>
  <si>
    <t>Woodnorth</t>
  </si>
  <si>
    <t>Pole</t>
  </si>
  <si>
    <t>Rogerson</t>
  </si>
  <si>
    <t>Daniel</t>
  </si>
  <si>
    <t>Ritchie</t>
  </si>
  <si>
    <t>Hackner</t>
  </si>
  <si>
    <t>blackburn</t>
  </si>
  <si>
    <t>terry</t>
  </si>
  <si>
    <t>Hutchintgs</t>
  </si>
  <si>
    <t>Blakely</t>
  </si>
  <si>
    <t>mclean</t>
  </si>
  <si>
    <t>Jamieson</t>
  </si>
  <si>
    <t>Howat</t>
  </si>
  <si>
    <t>Gibbons</t>
  </si>
  <si>
    <t>Livesey</t>
  </si>
  <si>
    <t>Rogers</t>
  </si>
  <si>
    <t>Reon</t>
  </si>
  <si>
    <t>Russell</t>
  </si>
  <si>
    <t>Andre</t>
  </si>
  <si>
    <t>Keith</t>
  </si>
  <si>
    <t>ari</t>
  </si>
  <si>
    <t>Laulau</t>
  </si>
  <si>
    <t>Tuli</t>
  </si>
  <si>
    <t>Armstrong</t>
  </si>
  <si>
    <t>Denise</t>
  </si>
  <si>
    <t>Richardson</t>
  </si>
  <si>
    <t>Carley</t>
  </si>
  <si>
    <t>Murphy</t>
  </si>
  <si>
    <t>Leah</t>
  </si>
  <si>
    <t>LYNSKEY</t>
  </si>
  <si>
    <t>SARAH</t>
  </si>
  <si>
    <t>Gould</t>
  </si>
  <si>
    <t>Worts</t>
  </si>
  <si>
    <t>Evan</t>
  </si>
  <si>
    <t>Cox</t>
  </si>
  <si>
    <t>Cooper</t>
  </si>
  <si>
    <t>Hinder</t>
  </si>
  <si>
    <t>Ronganui</t>
  </si>
  <si>
    <t>BENNETT</t>
  </si>
  <si>
    <t>QUENTIN</t>
  </si>
  <si>
    <t>Maister</t>
  </si>
  <si>
    <t>DENTON</t>
  </si>
  <si>
    <t>ANIQUE</t>
  </si>
  <si>
    <t>Ruth</t>
  </si>
  <si>
    <t>gasson</t>
  </si>
  <si>
    <t>Beth</t>
  </si>
  <si>
    <t>Jackie</t>
  </si>
  <si>
    <t>Stacey</t>
  </si>
  <si>
    <t>Lummis</t>
  </si>
  <si>
    <t>Anthony</t>
  </si>
  <si>
    <t>Jacinda</t>
  </si>
  <si>
    <t>Talbot</t>
  </si>
  <si>
    <t>Jo-Ann</t>
  </si>
  <si>
    <t>McAuliffe</t>
  </si>
  <si>
    <t>Berry</t>
  </si>
  <si>
    <t>Kirsty</t>
  </si>
  <si>
    <t>Isles</t>
  </si>
  <si>
    <t>Siobhan</t>
  </si>
  <si>
    <t>Castle</t>
  </si>
  <si>
    <t>Hughie</t>
  </si>
  <si>
    <t>Wilde</t>
  </si>
  <si>
    <t>Weber</t>
  </si>
  <si>
    <t>Woolliams</t>
  </si>
  <si>
    <t>schepers</t>
  </si>
  <si>
    <t>stijn</t>
  </si>
  <si>
    <t>adams</t>
  </si>
  <si>
    <t>dave</t>
  </si>
  <si>
    <t>Dellow</t>
  </si>
  <si>
    <t>Liana</t>
  </si>
  <si>
    <t>Phillippa</t>
  </si>
  <si>
    <t>Isbister</t>
  </si>
  <si>
    <t>Don</t>
  </si>
  <si>
    <t>Bojan</t>
  </si>
  <si>
    <t>Eales</t>
  </si>
  <si>
    <t>The Prey</t>
  </si>
  <si>
    <t>TelstraClear</t>
  </si>
  <si>
    <t>Acumen Republic - Oldies</t>
  </si>
  <si>
    <t>Acumen Republic - 7 Legends</t>
  </si>
  <si>
    <t>Acumen Republic - 8 Lotharios</t>
  </si>
  <si>
    <t>CluedUp</t>
  </si>
  <si>
    <t>Deloitte</t>
  </si>
  <si>
    <t>We are crazy!</t>
  </si>
  <si>
    <t>JMT</t>
  </si>
  <si>
    <t>SARAH &amp; JUDY</t>
  </si>
  <si>
    <t>Ben and Jono</t>
  </si>
  <si>
    <t>Annihilation</t>
  </si>
  <si>
    <t>Take it easy</t>
  </si>
  <si>
    <t>Teledent</t>
  </si>
  <si>
    <t>Nearly Veterans</t>
  </si>
  <si>
    <t>OllyRob</t>
  </si>
  <si>
    <t>Krusty and Friend</t>
  </si>
  <si>
    <t>Kennedy, Cox</t>
  </si>
  <si>
    <t>Rarapa Warriors</t>
  </si>
  <si>
    <t>Far2slo</t>
  </si>
  <si>
    <t>RoberPrice</t>
  </si>
  <si>
    <t>Belgian Wisky</t>
  </si>
  <si>
    <t>IceHot</t>
  </si>
  <si>
    <t>Team KIC</t>
  </si>
  <si>
    <t>Anglo Dutch Consortium</t>
  </si>
  <si>
    <t>Paul Hewitson's Team</t>
  </si>
  <si>
    <t>Kelpie Rongo</t>
  </si>
  <si>
    <t>Potential Road Kill</t>
  </si>
  <si>
    <t>Harden the F* up</t>
  </si>
  <si>
    <t>MAC BENNETT</t>
  </si>
  <si>
    <t>The Grinders</t>
  </si>
  <si>
    <t>The High Flying Takehas</t>
  </si>
  <si>
    <t>Too old gems</t>
  </si>
  <si>
    <t>Old Fools</t>
  </si>
  <si>
    <t>Team Peak Fuel</t>
  </si>
  <si>
    <t>HEADSHAKE</t>
  </si>
  <si>
    <t>Mike Delahunty's Team</t>
  </si>
  <si>
    <t>Age Avengers</t>
  </si>
  <si>
    <t>Mr and Mrs D</t>
  </si>
  <si>
    <t>Find us later</t>
  </si>
  <si>
    <t>Red Elvis</t>
  </si>
  <si>
    <t>P &amp; P 2</t>
  </si>
  <si>
    <t>AndrJo</t>
  </si>
  <si>
    <t>V for Veteran</t>
  </si>
  <si>
    <t>Hare and the snail</t>
  </si>
  <si>
    <t>Pitbull &amp; Lassie</t>
  </si>
  <si>
    <t>McC'xed</t>
  </si>
  <si>
    <t>Gremma-lins</t>
  </si>
  <si>
    <t>Andrej</t>
  </si>
  <si>
    <t>Fast then Last</t>
  </si>
  <si>
    <t>Ross &amp; Rongo</t>
  </si>
  <si>
    <t>Fine Signs Prey</t>
  </si>
  <si>
    <t>Fine Signs Charlies</t>
  </si>
  <si>
    <t>Fine Signs Hunters</t>
  </si>
  <si>
    <t>The Talbot Attack</t>
  </si>
  <si>
    <t>Lisa Walker's Team</t>
  </si>
  <si>
    <t>Sugary Goodness</t>
  </si>
  <si>
    <t>Rebel Indian AR Team</t>
  </si>
  <si>
    <t>Fire</t>
  </si>
  <si>
    <t>TBL Solutions</t>
  </si>
  <si>
    <t>Cuttriss Tri-omph</t>
  </si>
  <si>
    <t>Cuttriss Tri Hards</t>
  </si>
  <si>
    <t>Hot Pursuit</t>
  </si>
  <si>
    <t>Capital Sports Med 2</t>
  </si>
  <si>
    <t>Holmes Group</t>
  </si>
  <si>
    <t>Capital Sports Med 1</t>
  </si>
  <si>
    <t>Cuttriss Tri-ers</t>
  </si>
  <si>
    <t>Sally Anderson's Team</t>
  </si>
  <si>
    <t>Fiona Clendon's Team</t>
  </si>
  <si>
    <t>Tricky Chicks</t>
  </si>
  <si>
    <t>The Amazing Racettes</t>
  </si>
  <si>
    <t>Mad Muppets</t>
  </si>
  <si>
    <t>More Shits &amp; More Giggles</t>
  </si>
  <si>
    <t>The Wgtn Dental Practice</t>
  </si>
  <si>
    <t>Big chain ring action</t>
  </si>
  <si>
    <t>Decommissioned</t>
  </si>
  <si>
    <t>Natedog &amp; the Old Man</t>
  </si>
  <si>
    <t>The Ring-Ins</t>
  </si>
  <si>
    <t>io- power of oxygen</t>
  </si>
  <si>
    <t>the Kemp Connection</t>
  </si>
  <si>
    <t>Bat out of Hell</t>
  </si>
  <si>
    <t>Yates Blyth</t>
  </si>
  <si>
    <t>Wellington College 1</t>
  </si>
  <si>
    <t>Tararua Titans</t>
  </si>
  <si>
    <t>Just Cruising</t>
  </si>
  <si>
    <t>Are we there yet?</t>
  </si>
  <si>
    <t>n Sane Boys 111</t>
  </si>
  <si>
    <t>two rusty hares and a 10yr old</t>
  </si>
  <si>
    <t>Grey Haired Woman &amp; 2 bald men</t>
  </si>
  <si>
    <t>Hastie by name, fast by nature</t>
  </si>
  <si>
    <t>Jville Cycles mixed vets</t>
  </si>
  <si>
    <t>young at heart buddies</t>
  </si>
  <si>
    <t>Ata Boys</t>
  </si>
  <si>
    <t>Vic Old Boys</t>
  </si>
  <si>
    <t>McKarl</t>
  </si>
  <si>
    <t>McPennather</t>
  </si>
  <si>
    <t>Mitchell, McLean, Roberts</t>
  </si>
  <si>
    <t>Tired, Tireder and Tiredest</t>
  </si>
  <si>
    <t>Incovenient People</t>
  </si>
  <si>
    <t>Knees Failing</t>
  </si>
  <si>
    <t>Constructors</t>
  </si>
  <si>
    <t>To be advised</t>
  </si>
  <si>
    <t>The Chosen</t>
  </si>
  <si>
    <t>Kaimaiwil - The Sequel</t>
  </si>
  <si>
    <t>Fair Weather Racers</t>
  </si>
  <si>
    <t>Blitz</t>
  </si>
  <si>
    <t>All Class</t>
  </si>
  <si>
    <t>Team Loco</t>
  </si>
  <si>
    <t>Ageing Faster, Going Slower</t>
  </si>
  <si>
    <t>Hamer</t>
  </si>
  <si>
    <t>koornneet</t>
  </si>
  <si>
    <t>gary</t>
  </si>
  <si>
    <t>Samara</t>
  </si>
  <si>
    <t>Maccas</t>
  </si>
  <si>
    <t>McQuarrie</t>
  </si>
  <si>
    <t>Carswell</t>
  </si>
  <si>
    <t>Hammond</t>
  </si>
  <si>
    <t>Robyn</t>
  </si>
  <si>
    <t>Ealich</t>
  </si>
  <si>
    <t>Gee &amp; Zee</t>
  </si>
  <si>
    <t>Adlam</t>
  </si>
  <si>
    <t>Young</t>
  </si>
  <si>
    <t>Zack</t>
  </si>
  <si>
    <t>Hopkins</t>
  </si>
  <si>
    <t>Michelle</t>
  </si>
  <si>
    <t>Ellis</t>
  </si>
  <si>
    <t>Mulcahy</t>
  </si>
  <si>
    <t>Mulcahy, Hopkins, Ellis</t>
  </si>
  <si>
    <t>DIJW</t>
  </si>
  <si>
    <t>Ryan</t>
  </si>
  <si>
    <t>Taryn</t>
  </si>
  <si>
    <t>DIJF</t>
  </si>
  <si>
    <t>MTVF</t>
  </si>
  <si>
    <t>MIMF</t>
  </si>
  <si>
    <t>Div Pl</t>
  </si>
  <si>
    <t>Overall Pl</t>
  </si>
  <si>
    <t>Kayak Time-13K</t>
  </si>
  <si>
    <t>FINISH TIME</t>
  </si>
  <si>
    <t>Allen</t>
  </si>
  <si>
    <t>Belsham</t>
  </si>
  <si>
    <t>OMV</t>
  </si>
  <si>
    <t>Mirko</t>
  </si>
  <si>
    <t>Zatezalo</t>
  </si>
  <si>
    <t>Hoof Hearted</t>
  </si>
  <si>
    <t>Sullivan</t>
  </si>
  <si>
    <t>Tom</t>
  </si>
  <si>
    <t>Hirst</t>
  </si>
  <si>
    <t>Run Time-18k</t>
  </si>
  <si>
    <t>Mtb Time-36k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</si>
</sst>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6" fontId="5" fillId="0" borderId="0" xfId="0" applyNumberFormat="1" applyFont="1" applyFill="1" applyBorder="1" applyAlignment="1">
      <alignment horizontal="center"/>
    </xf>
    <xf numFmtId="4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6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6" fontId="5" fillId="33" borderId="14" xfId="0" applyNumberFormat="1" applyFont="1" applyFill="1" applyBorder="1" applyAlignment="1">
      <alignment horizontal="center"/>
    </xf>
    <xf numFmtId="46" fontId="5" fillId="33" borderId="10" xfId="0" applyNumberFormat="1" applyFont="1" applyFill="1" applyBorder="1" applyAlignment="1">
      <alignment horizontal="center"/>
    </xf>
    <xf numFmtId="21" fontId="5" fillId="34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6" fontId="6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46" fontId="4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6" fontId="7" fillId="0" borderId="1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46" fontId="7" fillId="35" borderId="14" xfId="0" applyNumberFormat="1" applyFont="1" applyFill="1" applyBorder="1" applyAlignment="1">
      <alignment horizontal="center"/>
    </xf>
    <xf numFmtId="46" fontId="7" fillId="0" borderId="1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46" fontId="7" fillId="0" borderId="12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6" fontId="5" fillId="35" borderId="14" xfId="0" applyNumberFormat="1" applyFont="1" applyFill="1" applyBorder="1" applyAlignment="1">
      <alignment horizontal="center"/>
    </xf>
    <xf numFmtId="46" fontId="5" fillId="34" borderId="14" xfId="0" applyNumberFormat="1" applyFont="1" applyFill="1" applyBorder="1" applyAlignment="1">
      <alignment horizontal="center"/>
    </xf>
    <xf numFmtId="46" fontId="7" fillId="34" borderId="14" xfId="0" applyNumberFormat="1" applyFont="1" applyFill="1" applyBorder="1" applyAlignment="1">
      <alignment horizontal="center"/>
    </xf>
    <xf numFmtId="46" fontId="6" fillId="0" borderId="12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6" fontId="7" fillId="33" borderId="10" xfId="0" applyNumberFormat="1" applyFont="1" applyFill="1" applyBorder="1" applyAlignment="1">
      <alignment horizontal="center"/>
    </xf>
    <xf numFmtId="21" fontId="5" fillId="35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6" fontId="5" fillId="35" borderId="10" xfId="0" applyNumberFormat="1" applyFont="1" applyFill="1" applyBorder="1" applyAlignment="1">
      <alignment horizontal="center"/>
    </xf>
    <xf numFmtId="46" fontId="1" fillId="36" borderId="2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46" fontId="5" fillId="36" borderId="2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left"/>
    </xf>
    <xf numFmtId="0" fontId="1" fillId="36" borderId="15" xfId="0" applyFont="1" applyFill="1" applyBorder="1" applyAlignment="1">
      <alignment/>
    </xf>
    <xf numFmtId="46" fontId="1" fillId="36" borderId="14" xfId="0" applyNumberFormat="1" applyFont="1" applyFill="1" applyBorder="1" applyAlignment="1">
      <alignment horizontal="center"/>
    </xf>
    <xf numFmtId="46" fontId="1" fillId="36" borderId="1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46" fontId="1" fillId="36" borderId="12" xfId="0" applyNumberFormat="1" applyFont="1" applyFill="1" applyBorder="1" applyAlignment="1">
      <alignment horizontal="center"/>
    </xf>
    <xf numFmtId="46" fontId="1" fillId="36" borderId="15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1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A31" sqref="AA31"/>
    </sheetView>
  </sheetViews>
  <sheetFormatPr defaultColWidth="8.28125" defaultRowHeight="12.75"/>
  <cols>
    <col min="1" max="1" width="5.00390625" style="3" customWidth="1"/>
    <col min="2" max="2" width="17.28125" style="3" customWidth="1"/>
    <col min="3" max="3" width="13.57421875" style="2" customWidth="1"/>
    <col min="4" max="4" width="10.00390625" style="1" customWidth="1"/>
    <col min="5" max="5" width="14.140625" style="29" hidden="1" customWidth="1"/>
    <col min="6" max="6" width="17.57421875" style="5" customWidth="1"/>
    <col min="7" max="7" width="13.8515625" style="5" customWidth="1"/>
    <col min="8" max="8" width="14.140625" style="2" customWidth="1"/>
    <col min="9" max="9" width="5.7109375" style="2" hidden="1" customWidth="1"/>
    <col min="10" max="10" width="13.8515625" style="5" hidden="1" customWidth="1"/>
    <col min="11" max="11" width="15.57421875" style="5" customWidth="1"/>
    <col min="12" max="12" width="14.421875" style="5" customWidth="1"/>
    <col min="13" max="13" width="14.140625" style="1" customWidth="1"/>
    <col min="14" max="14" width="6.421875" style="2" hidden="1" customWidth="1"/>
    <col min="15" max="15" width="13.7109375" style="5" hidden="1" customWidth="1"/>
    <col min="16" max="17" width="16.00390625" style="5" customWidth="1"/>
    <col min="18" max="18" width="13.57421875" style="2" customWidth="1"/>
    <col min="19" max="19" width="6.140625" style="2" hidden="1" customWidth="1"/>
    <col min="20" max="20" width="14.00390625" style="5" customWidth="1"/>
    <col min="21" max="21" width="8.00390625" style="2" customWidth="1"/>
    <col min="22" max="22" width="10.00390625" style="1" customWidth="1"/>
    <col min="23" max="23" width="9.57421875" style="4" customWidth="1"/>
    <col min="24" max="16384" width="8.28125" style="4" customWidth="1"/>
  </cols>
  <sheetData>
    <row r="1" spans="1:23" s="2" customFormat="1" ht="12.75">
      <c r="A1" s="73" t="s">
        <v>246</v>
      </c>
      <c r="B1" s="74" t="s">
        <v>7</v>
      </c>
      <c r="C1" s="74" t="s">
        <v>66</v>
      </c>
      <c r="D1" s="65" t="s">
        <v>47</v>
      </c>
      <c r="E1" s="75" t="s">
        <v>6</v>
      </c>
      <c r="F1" s="76" t="s">
        <v>692</v>
      </c>
      <c r="G1" s="76" t="s">
        <v>65</v>
      </c>
      <c r="H1" s="64" t="s">
        <v>62</v>
      </c>
      <c r="I1" s="77" t="s">
        <v>0</v>
      </c>
      <c r="J1" s="76" t="s">
        <v>5</v>
      </c>
      <c r="K1" s="78" t="s">
        <v>703</v>
      </c>
      <c r="L1" s="79" t="s">
        <v>67</v>
      </c>
      <c r="M1" s="80" t="s">
        <v>64</v>
      </c>
      <c r="N1" s="65" t="s">
        <v>1</v>
      </c>
      <c r="O1" s="75" t="s">
        <v>3</v>
      </c>
      <c r="P1" s="78" t="s">
        <v>704</v>
      </c>
      <c r="Q1" s="79" t="s">
        <v>68</v>
      </c>
      <c r="R1" s="80" t="s">
        <v>69</v>
      </c>
      <c r="S1" s="80" t="s">
        <v>2</v>
      </c>
      <c r="T1" s="63" t="s">
        <v>693</v>
      </c>
      <c r="U1" s="64" t="s">
        <v>690</v>
      </c>
      <c r="V1" s="65" t="s">
        <v>47</v>
      </c>
      <c r="W1" s="81" t="s">
        <v>691</v>
      </c>
    </row>
    <row r="2" spans="1:23" ht="12">
      <c r="A2" s="25">
        <v>296</v>
      </c>
      <c r="B2" s="26" t="s">
        <v>251</v>
      </c>
      <c r="C2" s="27" t="s">
        <v>252</v>
      </c>
      <c r="D2" s="28" t="s">
        <v>247</v>
      </c>
      <c r="E2" s="16">
        <v>0.0423611111111111</v>
      </c>
      <c r="F2" s="19" t="s">
        <v>4</v>
      </c>
      <c r="G2" s="20" t="s">
        <v>4</v>
      </c>
      <c r="H2" s="20" t="s">
        <v>4</v>
      </c>
      <c r="I2" s="50" t="s">
        <v>4</v>
      </c>
      <c r="J2" s="11">
        <v>0.11148148148148147</v>
      </c>
      <c r="K2" s="9">
        <f aca="true" t="shared" si="0" ref="K2:K33">(J2-E2)</f>
        <v>0.06912037037037037</v>
      </c>
      <c r="L2" s="26" t="s">
        <v>251</v>
      </c>
      <c r="M2" s="27" t="s">
        <v>252</v>
      </c>
      <c r="N2" s="10" t="s">
        <v>139</v>
      </c>
      <c r="O2" s="53">
        <v>0.20337962962962963</v>
      </c>
      <c r="P2" s="9">
        <f aca="true" t="shared" si="1" ref="P2:P65">(O2-J2)</f>
        <v>0.09189814814814816</v>
      </c>
      <c r="Q2" s="26" t="s">
        <v>251</v>
      </c>
      <c r="R2" s="27" t="s">
        <v>252</v>
      </c>
      <c r="S2" s="10" t="s">
        <v>139</v>
      </c>
      <c r="T2" s="66">
        <f aca="true" t="shared" si="2" ref="T2:T33">SUM(O2-E2)</f>
        <v>0.16101851851851853</v>
      </c>
      <c r="U2" s="67">
        <v>1</v>
      </c>
      <c r="V2" s="70" t="s">
        <v>247</v>
      </c>
      <c r="W2" s="4">
        <v>12</v>
      </c>
    </row>
    <row r="3" spans="1:23" ht="12">
      <c r="A3" s="25">
        <v>294</v>
      </c>
      <c r="B3" s="26" t="s">
        <v>85</v>
      </c>
      <c r="C3" s="27" t="s">
        <v>86</v>
      </c>
      <c r="D3" s="28" t="s">
        <v>247</v>
      </c>
      <c r="E3" s="16">
        <v>0.0423611111111111</v>
      </c>
      <c r="F3" s="19" t="s">
        <v>4</v>
      </c>
      <c r="G3" s="20" t="s">
        <v>4</v>
      </c>
      <c r="H3" s="20" t="s">
        <v>4</v>
      </c>
      <c r="I3" s="50" t="s">
        <v>4</v>
      </c>
      <c r="J3" s="11">
        <v>0.12489583333333333</v>
      </c>
      <c r="K3" s="9">
        <f t="shared" si="0"/>
        <v>0.08253472222222223</v>
      </c>
      <c r="L3" s="26" t="s">
        <v>85</v>
      </c>
      <c r="M3" s="27" t="s">
        <v>86</v>
      </c>
      <c r="N3" s="10" t="s">
        <v>139</v>
      </c>
      <c r="O3" s="53">
        <v>0.22996527777777778</v>
      </c>
      <c r="P3" s="9">
        <f t="shared" si="1"/>
        <v>0.10506944444444445</v>
      </c>
      <c r="Q3" s="26" t="s">
        <v>85</v>
      </c>
      <c r="R3" s="27" t="s">
        <v>86</v>
      </c>
      <c r="S3" s="10" t="s">
        <v>139</v>
      </c>
      <c r="T3" s="66">
        <f t="shared" si="2"/>
        <v>0.18760416666666668</v>
      </c>
      <c r="U3" s="67">
        <v>2</v>
      </c>
      <c r="V3" s="70" t="s">
        <v>247</v>
      </c>
      <c r="W3" s="4">
        <v>46</v>
      </c>
    </row>
    <row r="4" spans="1:23" ht="12">
      <c r="A4" s="25">
        <v>299</v>
      </c>
      <c r="B4" s="26" t="s">
        <v>84</v>
      </c>
      <c r="C4" s="27" t="s">
        <v>256</v>
      </c>
      <c r="D4" s="28" t="s">
        <v>247</v>
      </c>
      <c r="E4" s="16">
        <v>0.0423611111111111</v>
      </c>
      <c r="F4" s="19" t="s">
        <v>4</v>
      </c>
      <c r="G4" s="20" t="s">
        <v>4</v>
      </c>
      <c r="H4" s="20" t="s">
        <v>4</v>
      </c>
      <c r="I4" s="50" t="s">
        <v>4</v>
      </c>
      <c r="J4" s="11">
        <v>0.12513888888888888</v>
      </c>
      <c r="K4" s="9">
        <f t="shared" si="0"/>
        <v>0.08277777777777778</v>
      </c>
      <c r="L4" s="26" t="s">
        <v>84</v>
      </c>
      <c r="M4" s="27" t="s">
        <v>256</v>
      </c>
      <c r="N4" s="10" t="s">
        <v>139</v>
      </c>
      <c r="O4" s="53">
        <v>0.23356481481481484</v>
      </c>
      <c r="P4" s="9">
        <f t="shared" si="1"/>
        <v>0.10842592592592595</v>
      </c>
      <c r="Q4" s="26" t="s">
        <v>84</v>
      </c>
      <c r="R4" s="27" t="s">
        <v>256</v>
      </c>
      <c r="S4" s="10" t="s">
        <v>139</v>
      </c>
      <c r="T4" s="66">
        <f t="shared" si="2"/>
        <v>0.19120370370370374</v>
      </c>
      <c r="U4" s="67">
        <v>3</v>
      </c>
      <c r="V4" s="70" t="s">
        <v>247</v>
      </c>
      <c r="W4" s="4">
        <v>53</v>
      </c>
    </row>
    <row r="5" spans="1:23" ht="12">
      <c r="A5" s="25">
        <v>297</v>
      </c>
      <c r="B5" s="26" t="s">
        <v>253</v>
      </c>
      <c r="C5" s="27" t="s">
        <v>254</v>
      </c>
      <c r="D5" s="28" t="s">
        <v>247</v>
      </c>
      <c r="E5" s="16">
        <v>0.0423611111111111</v>
      </c>
      <c r="F5" s="19" t="s">
        <v>4</v>
      </c>
      <c r="G5" s="20" t="s">
        <v>4</v>
      </c>
      <c r="H5" s="20" t="s">
        <v>4</v>
      </c>
      <c r="I5" s="50" t="s">
        <v>4</v>
      </c>
      <c r="J5" s="11">
        <v>0.11586805555555556</v>
      </c>
      <c r="K5" s="9">
        <f t="shared" si="0"/>
        <v>0.07350694444444446</v>
      </c>
      <c r="L5" s="26" t="s">
        <v>253</v>
      </c>
      <c r="M5" s="27" t="s">
        <v>254</v>
      </c>
      <c r="N5" s="10" t="s">
        <v>139</v>
      </c>
      <c r="O5" s="53">
        <v>0.2385300925925926</v>
      </c>
      <c r="P5" s="9">
        <f t="shared" si="1"/>
        <v>0.12266203703703706</v>
      </c>
      <c r="Q5" s="26" t="s">
        <v>253</v>
      </c>
      <c r="R5" s="27" t="s">
        <v>254</v>
      </c>
      <c r="S5" s="10" t="s">
        <v>139</v>
      </c>
      <c r="T5" s="66">
        <f t="shared" si="2"/>
        <v>0.1961689814814815</v>
      </c>
      <c r="U5" s="67">
        <v>4</v>
      </c>
      <c r="V5" s="70" t="s">
        <v>247</v>
      </c>
      <c r="W5" s="4">
        <v>66</v>
      </c>
    </row>
    <row r="6" spans="1:23" ht="12">
      <c r="A6" s="25">
        <v>293</v>
      </c>
      <c r="B6" s="26" t="s">
        <v>249</v>
      </c>
      <c r="C6" s="27" t="s">
        <v>250</v>
      </c>
      <c r="D6" s="28" t="s">
        <v>247</v>
      </c>
      <c r="E6" s="16">
        <v>0.0423611111111111</v>
      </c>
      <c r="F6" s="19" t="s">
        <v>4</v>
      </c>
      <c r="G6" s="20" t="s">
        <v>4</v>
      </c>
      <c r="H6" s="20" t="s">
        <v>4</v>
      </c>
      <c r="I6" s="50" t="s">
        <v>4</v>
      </c>
      <c r="J6" s="11">
        <v>0.14768518518518517</v>
      </c>
      <c r="K6" s="9">
        <f t="shared" si="0"/>
        <v>0.10532407407407407</v>
      </c>
      <c r="L6" s="26" t="s">
        <v>249</v>
      </c>
      <c r="M6" s="27" t="s">
        <v>250</v>
      </c>
      <c r="N6" s="10" t="s">
        <v>139</v>
      </c>
      <c r="O6" s="53">
        <v>0.2968865740740741</v>
      </c>
      <c r="P6" s="9">
        <f t="shared" si="1"/>
        <v>0.14920138888888893</v>
      </c>
      <c r="Q6" s="26" t="s">
        <v>249</v>
      </c>
      <c r="R6" s="27" t="s">
        <v>250</v>
      </c>
      <c r="S6" s="10" t="s">
        <v>139</v>
      </c>
      <c r="T6" s="66">
        <f t="shared" si="2"/>
        <v>0.25452546296296297</v>
      </c>
      <c r="U6" s="67">
        <v>5</v>
      </c>
      <c r="V6" s="70" t="s">
        <v>247</v>
      </c>
      <c r="W6" s="4">
        <v>116</v>
      </c>
    </row>
    <row r="7" spans="1:23" ht="12">
      <c r="A7" s="25">
        <v>269</v>
      </c>
      <c r="B7" s="26" t="s">
        <v>259</v>
      </c>
      <c r="C7" s="27" t="s">
        <v>260</v>
      </c>
      <c r="D7" s="28" t="s">
        <v>102</v>
      </c>
      <c r="E7" s="16">
        <v>0.0423611111111111</v>
      </c>
      <c r="F7" s="19" t="s">
        <v>4</v>
      </c>
      <c r="G7" s="20" t="s">
        <v>4</v>
      </c>
      <c r="H7" s="20" t="s">
        <v>4</v>
      </c>
      <c r="I7" s="50" t="s">
        <v>4</v>
      </c>
      <c r="J7" s="11">
        <v>0.12871527777777778</v>
      </c>
      <c r="K7" s="9">
        <f t="shared" si="0"/>
        <v>0.08635416666666668</v>
      </c>
      <c r="L7" s="26" t="s">
        <v>259</v>
      </c>
      <c r="M7" s="27" t="s">
        <v>260</v>
      </c>
      <c r="N7" s="10" t="s">
        <v>63</v>
      </c>
      <c r="O7" s="53">
        <v>0.27515046296296297</v>
      </c>
      <c r="P7" s="9">
        <f t="shared" si="1"/>
        <v>0.1464351851851852</v>
      </c>
      <c r="Q7" s="26" t="s">
        <v>259</v>
      </c>
      <c r="R7" s="27" t="s">
        <v>260</v>
      </c>
      <c r="S7" s="10" t="s">
        <v>63</v>
      </c>
      <c r="T7" s="66">
        <f t="shared" si="2"/>
        <v>0.23278935185185187</v>
      </c>
      <c r="U7" s="67">
        <v>1</v>
      </c>
      <c r="V7" s="70" t="s">
        <v>102</v>
      </c>
      <c r="W7" s="4">
        <v>108</v>
      </c>
    </row>
    <row r="8" spans="1:23" ht="12">
      <c r="A8" s="25">
        <v>266</v>
      </c>
      <c r="B8" s="26" t="s">
        <v>257</v>
      </c>
      <c r="C8" s="27" t="s">
        <v>258</v>
      </c>
      <c r="D8" s="28" t="s">
        <v>102</v>
      </c>
      <c r="E8" s="16">
        <v>0.0423611111111111</v>
      </c>
      <c r="F8" s="19" t="s">
        <v>4</v>
      </c>
      <c r="G8" s="20" t="s">
        <v>4</v>
      </c>
      <c r="H8" s="20" t="s">
        <v>4</v>
      </c>
      <c r="I8" s="50" t="s">
        <v>4</v>
      </c>
      <c r="J8" s="11">
        <v>0.1272800925925926</v>
      </c>
      <c r="K8" s="9">
        <f t="shared" si="0"/>
        <v>0.0849189814814815</v>
      </c>
      <c r="L8" s="26" t="s">
        <v>257</v>
      </c>
      <c r="M8" s="27" t="s">
        <v>258</v>
      </c>
      <c r="N8" s="10" t="s">
        <v>63</v>
      </c>
      <c r="O8" s="53">
        <v>0.2883449074074074</v>
      </c>
      <c r="P8" s="9">
        <f t="shared" si="1"/>
        <v>0.16106481481481483</v>
      </c>
      <c r="Q8" s="26" t="s">
        <v>257</v>
      </c>
      <c r="R8" s="27" t="s">
        <v>258</v>
      </c>
      <c r="S8" s="10" t="s">
        <v>63</v>
      </c>
      <c r="T8" s="66">
        <f t="shared" si="2"/>
        <v>0.24598379629629633</v>
      </c>
      <c r="U8" s="67">
        <v>2</v>
      </c>
      <c r="V8" s="70" t="s">
        <v>102</v>
      </c>
      <c r="W8" s="4">
        <v>113</v>
      </c>
    </row>
    <row r="9" spans="1:23" ht="12">
      <c r="A9" s="25">
        <v>298</v>
      </c>
      <c r="B9" s="26" t="s">
        <v>685</v>
      </c>
      <c r="C9" s="27" t="s">
        <v>686</v>
      </c>
      <c r="D9" s="28" t="s">
        <v>684</v>
      </c>
      <c r="E9" s="16">
        <v>0.0423611111111111</v>
      </c>
      <c r="F9" s="19" t="s">
        <v>4</v>
      </c>
      <c r="G9" s="20" t="s">
        <v>4</v>
      </c>
      <c r="H9" s="20" t="s">
        <v>4</v>
      </c>
      <c r="I9" s="17" t="s">
        <v>4</v>
      </c>
      <c r="J9" s="11">
        <v>0.12100694444444444</v>
      </c>
      <c r="K9" s="9">
        <f t="shared" si="0"/>
        <v>0.07864583333333335</v>
      </c>
      <c r="L9" s="26" t="s">
        <v>685</v>
      </c>
      <c r="M9" s="27" t="s">
        <v>686</v>
      </c>
      <c r="N9" s="10" t="s">
        <v>139</v>
      </c>
      <c r="O9" s="53">
        <v>0.23930555555555555</v>
      </c>
      <c r="P9" s="9">
        <f t="shared" si="1"/>
        <v>0.1182986111111111</v>
      </c>
      <c r="Q9" s="26" t="s">
        <v>685</v>
      </c>
      <c r="R9" s="27" t="s">
        <v>686</v>
      </c>
      <c r="S9" s="10" t="s">
        <v>139</v>
      </c>
      <c r="T9" s="66">
        <f t="shared" si="2"/>
        <v>0.19694444444444445</v>
      </c>
      <c r="U9" s="67">
        <v>1</v>
      </c>
      <c r="V9" s="70" t="s">
        <v>687</v>
      </c>
      <c r="W9" s="4">
        <v>68</v>
      </c>
    </row>
    <row r="10" spans="1:23" ht="12">
      <c r="A10" s="25">
        <v>200</v>
      </c>
      <c r="B10" s="26" t="s">
        <v>203</v>
      </c>
      <c r="C10" s="27" t="s">
        <v>180</v>
      </c>
      <c r="D10" s="28" t="s">
        <v>99</v>
      </c>
      <c r="E10" s="16">
        <v>0.042361111111111106</v>
      </c>
      <c r="F10" s="19" t="s">
        <v>4</v>
      </c>
      <c r="G10" s="20" t="s">
        <v>4</v>
      </c>
      <c r="H10" s="20" t="s">
        <v>4</v>
      </c>
      <c r="I10" s="17" t="s">
        <v>4</v>
      </c>
      <c r="J10" s="11">
        <v>0.09789351851851852</v>
      </c>
      <c r="K10" s="9">
        <f t="shared" si="0"/>
        <v>0.05553240740740741</v>
      </c>
      <c r="L10" s="26" t="s">
        <v>203</v>
      </c>
      <c r="M10" s="27" t="s">
        <v>180</v>
      </c>
      <c r="N10" s="10" t="s">
        <v>63</v>
      </c>
      <c r="O10" s="53">
        <v>0.17443287037037036</v>
      </c>
      <c r="P10" s="9">
        <f t="shared" si="1"/>
        <v>0.07653935185185184</v>
      </c>
      <c r="Q10" s="26" t="s">
        <v>203</v>
      </c>
      <c r="R10" s="27" t="s">
        <v>180</v>
      </c>
      <c r="S10" s="10" t="s">
        <v>63</v>
      </c>
      <c r="T10" s="66">
        <f t="shared" si="2"/>
        <v>0.13207175925925926</v>
      </c>
      <c r="U10" s="67">
        <v>1</v>
      </c>
      <c r="V10" s="70" t="s">
        <v>99</v>
      </c>
      <c r="W10" s="4">
        <v>1</v>
      </c>
    </row>
    <row r="11" spans="1:23" ht="12">
      <c r="A11" s="25">
        <v>201</v>
      </c>
      <c r="B11" s="26" t="s">
        <v>145</v>
      </c>
      <c r="C11" s="27" t="s">
        <v>13</v>
      </c>
      <c r="D11" s="28" t="s">
        <v>99</v>
      </c>
      <c r="E11" s="16">
        <v>0.042361111111111106</v>
      </c>
      <c r="F11" s="19" t="s">
        <v>4</v>
      </c>
      <c r="G11" s="20" t="s">
        <v>4</v>
      </c>
      <c r="H11" s="20" t="s">
        <v>4</v>
      </c>
      <c r="I11" s="17" t="s">
        <v>4</v>
      </c>
      <c r="J11" s="11">
        <v>0.1017361111111111</v>
      </c>
      <c r="K11" s="9">
        <f t="shared" si="0"/>
        <v>0.05937499999999999</v>
      </c>
      <c r="L11" s="26" t="s">
        <v>145</v>
      </c>
      <c r="M11" s="27" t="s">
        <v>13</v>
      </c>
      <c r="N11" s="10" t="s">
        <v>63</v>
      </c>
      <c r="O11" s="53">
        <v>0.17710648148148148</v>
      </c>
      <c r="P11" s="9">
        <f t="shared" si="1"/>
        <v>0.07537037037037038</v>
      </c>
      <c r="Q11" s="26" t="s">
        <v>145</v>
      </c>
      <c r="R11" s="27" t="s">
        <v>13</v>
      </c>
      <c r="S11" s="10" t="s">
        <v>63</v>
      </c>
      <c r="T11" s="66">
        <f t="shared" si="2"/>
        <v>0.13474537037037038</v>
      </c>
      <c r="U11" s="67">
        <v>2</v>
      </c>
      <c r="V11" s="70" t="s">
        <v>99</v>
      </c>
      <c r="W11" s="4">
        <v>2</v>
      </c>
    </row>
    <row r="12" spans="1:23" ht="12">
      <c r="A12" s="25">
        <v>204</v>
      </c>
      <c r="B12" s="26" t="s">
        <v>262</v>
      </c>
      <c r="C12" s="27" t="s">
        <v>39</v>
      </c>
      <c r="D12" s="28" t="s">
        <v>99</v>
      </c>
      <c r="E12" s="16">
        <v>0.0423611111111111</v>
      </c>
      <c r="F12" s="19" t="s">
        <v>4</v>
      </c>
      <c r="G12" s="20" t="s">
        <v>4</v>
      </c>
      <c r="H12" s="20" t="s">
        <v>4</v>
      </c>
      <c r="I12" s="17" t="s">
        <v>4</v>
      </c>
      <c r="J12" s="11">
        <v>0.11386574074074074</v>
      </c>
      <c r="K12" s="9">
        <f t="shared" si="0"/>
        <v>0.07150462962962964</v>
      </c>
      <c r="L12" s="26" t="s">
        <v>262</v>
      </c>
      <c r="M12" s="27" t="s">
        <v>39</v>
      </c>
      <c r="N12" s="10" t="s">
        <v>63</v>
      </c>
      <c r="O12" s="53">
        <v>0.1978472222222222</v>
      </c>
      <c r="P12" s="9">
        <f t="shared" si="1"/>
        <v>0.08398148148148146</v>
      </c>
      <c r="Q12" s="26" t="s">
        <v>262</v>
      </c>
      <c r="R12" s="27" t="s">
        <v>39</v>
      </c>
      <c r="S12" s="10" t="s">
        <v>63</v>
      </c>
      <c r="T12" s="66">
        <f t="shared" si="2"/>
        <v>0.1554861111111111</v>
      </c>
      <c r="U12" s="67">
        <v>3</v>
      </c>
      <c r="V12" s="70" t="s">
        <v>99</v>
      </c>
      <c r="W12" s="4">
        <v>5</v>
      </c>
    </row>
    <row r="13" spans="1:23" ht="12">
      <c r="A13" s="25">
        <v>228</v>
      </c>
      <c r="B13" s="26" t="s">
        <v>245</v>
      </c>
      <c r="C13" s="27" t="s">
        <v>21</v>
      </c>
      <c r="D13" s="28" t="s">
        <v>99</v>
      </c>
      <c r="E13" s="16">
        <v>0.0423611111111111</v>
      </c>
      <c r="F13" s="19" t="s">
        <v>4</v>
      </c>
      <c r="G13" s="20" t="s">
        <v>4</v>
      </c>
      <c r="H13" s="20" t="s">
        <v>4</v>
      </c>
      <c r="I13" s="17" t="s">
        <v>4</v>
      </c>
      <c r="J13" s="11">
        <v>0.10467592592592594</v>
      </c>
      <c r="K13" s="9">
        <f t="shared" si="0"/>
        <v>0.06231481481481484</v>
      </c>
      <c r="L13" s="26" t="s">
        <v>245</v>
      </c>
      <c r="M13" s="27" t="s">
        <v>21</v>
      </c>
      <c r="N13" s="10" t="s">
        <v>63</v>
      </c>
      <c r="O13" s="53">
        <v>0.1998148148148148</v>
      </c>
      <c r="P13" s="9">
        <f t="shared" si="1"/>
        <v>0.09513888888888887</v>
      </c>
      <c r="Q13" s="26" t="s">
        <v>245</v>
      </c>
      <c r="R13" s="27" t="s">
        <v>21</v>
      </c>
      <c r="S13" s="10" t="s">
        <v>63</v>
      </c>
      <c r="T13" s="66">
        <f t="shared" si="2"/>
        <v>0.1574537037037037</v>
      </c>
      <c r="U13" s="67">
        <v>4</v>
      </c>
      <c r="V13" s="70" t="s">
        <v>99</v>
      </c>
      <c r="W13" s="4">
        <v>6</v>
      </c>
    </row>
    <row r="14" spans="1:23" ht="12">
      <c r="A14" s="25">
        <v>205</v>
      </c>
      <c r="B14" s="26" t="s">
        <v>16</v>
      </c>
      <c r="C14" s="27" t="s">
        <v>13</v>
      </c>
      <c r="D14" s="28" t="s">
        <v>99</v>
      </c>
      <c r="E14" s="16">
        <v>0.0423611111111111</v>
      </c>
      <c r="F14" s="19" t="s">
        <v>4</v>
      </c>
      <c r="G14" s="20" t="s">
        <v>4</v>
      </c>
      <c r="H14" s="20" t="s">
        <v>4</v>
      </c>
      <c r="I14" s="17" t="s">
        <v>4</v>
      </c>
      <c r="J14" s="11">
        <v>0.10670138888888887</v>
      </c>
      <c r="K14" s="9">
        <f t="shared" si="0"/>
        <v>0.06434027777777777</v>
      </c>
      <c r="L14" s="26" t="s">
        <v>16</v>
      </c>
      <c r="M14" s="27" t="s">
        <v>13</v>
      </c>
      <c r="N14" s="10" t="s">
        <v>63</v>
      </c>
      <c r="O14" s="53">
        <v>0.20157407407407404</v>
      </c>
      <c r="P14" s="9">
        <f t="shared" si="1"/>
        <v>0.09487268518518517</v>
      </c>
      <c r="Q14" s="26" t="s">
        <v>16</v>
      </c>
      <c r="R14" s="27" t="s">
        <v>13</v>
      </c>
      <c r="S14" s="10" t="s">
        <v>63</v>
      </c>
      <c r="T14" s="66">
        <f t="shared" si="2"/>
        <v>0.15921296296296295</v>
      </c>
      <c r="U14" s="67">
        <v>5</v>
      </c>
      <c r="V14" s="70" t="s">
        <v>99</v>
      </c>
      <c r="W14" s="4">
        <v>9</v>
      </c>
    </row>
    <row r="15" spans="1:23" ht="12">
      <c r="A15" s="25">
        <v>217</v>
      </c>
      <c r="B15" s="26" t="s">
        <v>270</v>
      </c>
      <c r="C15" s="27" t="s">
        <v>179</v>
      </c>
      <c r="D15" s="28" t="s">
        <v>99</v>
      </c>
      <c r="E15" s="16">
        <v>0.0423611111111111</v>
      </c>
      <c r="F15" s="19" t="s">
        <v>4</v>
      </c>
      <c r="G15" s="20" t="s">
        <v>4</v>
      </c>
      <c r="H15" s="20" t="s">
        <v>4</v>
      </c>
      <c r="I15" s="17" t="s">
        <v>4</v>
      </c>
      <c r="J15" s="11">
        <v>0.10494212962962964</v>
      </c>
      <c r="K15" s="9">
        <f t="shared" si="0"/>
        <v>0.06258101851851854</v>
      </c>
      <c r="L15" s="26" t="s">
        <v>270</v>
      </c>
      <c r="M15" s="27" t="s">
        <v>179</v>
      </c>
      <c r="N15" s="10" t="s">
        <v>63</v>
      </c>
      <c r="O15" s="53">
        <v>0.20188657407407407</v>
      </c>
      <c r="P15" s="9">
        <f t="shared" si="1"/>
        <v>0.09694444444444443</v>
      </c>
      <c r="Q15" s="26" t="s">
        <v>270</v>
      </c>
      <c r="R15" s="27" t="s">
        <v>179</v>
      </c>
      <c r="S15" s="10" t="s">
        <v>63</v>
      </c>
      <c r="T15" s="66">
        <f t="shared" si="2"/>
        <v>0.15952546296296297</v>
      </c>
      <c r="U15" s="67">
        <v>6</v>
      </c>
      <c r="V15" s="70" t="s">
        <v>99</v>
      </c>
      <c r="W15" s="4">
        <v>11</v>
      </c>
    </row>
    <row r="16" spans="1:23" ht="12">
      <c r="A16" s="25">
        <v>215</v>
      </c>
      <c r="B16" s="26" t="s">
        <v>269</v>
      </c>
      <c r="C16" s="27" t="s">
        <v>105</v>
      </c>
      <c r="D16" s="28" t="s">
        <v>99</v>
      </c>
      <c r="E16" s="16">
        <v>0.0423611111111111</v>
      </c>
      <c r="F16" s="19" t="s">
        <v>4</v>
      </c>
      <c r="G16" s="20" t="s">
        <v>4</v>
      </c>
      <c r="H16" s="20" t="s">
        <v>4</v>
      </c>
      <c r="I16" s="17" t="s">
        <v>4</v>
      </c>
      <c r="J16" s="11">
        <v>0.11340277777777778</v>
      </c>
      <c r="K16" s="9">
        <f t="shared" si="0"/>
        <v>0.07104166666666668</v>
      </c>
      <c r="L16" s="26" t="s">
        <v>269</v>
      </c>
      <c r="M16" s="27" t="s">
        <v>105</v>
      </c>
      <c r="N16" s="10" t="s">
        <v>63</v>
      </c>
      <c r="O16" s="53">
        <v>0.205625</v>
      </c>
      <c r="P16" s="9">
        <f t="shared" si="1"/>
        <v>0.09222222222222222</v>
      </c>
      <c r="Q16" s="26" t="s">
        <v>269</v>
      </c>
      <c r="R16" s="27" t="s">
        <v>105</v>
      </c>
      <c r="S16" s="10" t="s">
        <v>63</v>
      </c>
      <c r="T16" s="66">
        <f t="shared" si="2"/>
        <v>0.1632638888888889</v>
      </c>
      <c r="U16" s="67">
        <v>7</v>
      </c>
      <c r="V16" s="70" t="s">
        <v>99</v>
      </c>
      <c r="W16" s="4">
        <v>16</v>
      </c>
    </row>
    <row r="17" spans="1:23" ht="12">
      <c r="A17" s="25">
        <v>251</v>
      </c>
      <c r="B17" s="26" t="s">
        <v>698</v>
      </c>
      <c r="C17" s="27" t="s">
        <v>697</v>
      </c>
      <c r="D17" s="28" t="s">
        <v>99</v>
      </c>
      <c r="E17" s="16">
        <v>0.0423611111111111</v>
      </c>
      <c r="F17" s="19" t="s">
        <v>4</v>
      </c>
      <c r="G17" s="20" t="s">
        <v>4</v>
      </c>
      <c r="H17" s="20" t="s">
        <v>4</v>
      </c>
      <c r="I17" s="17" t="s">
        <v>4</v>
      </c>
      <c r="J17" s="11">
        <v>0.11628472222222223</v>
      </c>
      <c r="K17" s="9">
        <f t="shared" si="0"/>
        <v>0.07392361111111113</v>
      </c>
      <c r="L17" s="26" t="s">
        <v>698</v>
      </c>
      <c r="M17" s="27" t="s">
        <v>697</v>
      </c>
      <c r="N17" s="10" t="s">
        <v>63</v>
      </c>
      <c r="O17" s="53">
        <v>0.21341435185185187</v>
      </c>
      <c r="P17" s="9">
        <f t="shared" si="1"/>
        <v>0.09712962962962964</v>
      </c>
      <c r="Q17" s="26" t="s">
        <v>698</v>
      </c>
      <c r="R17" s="27" t="s">
        <v>697</v>
      </c>
      <c r="S17" s="10" t="s">
        <v>63</v>
      </c>
      <c r="T17" s="66">
        <f t="shared" si="2"/>
        <v>0.17105324074074077</v>
      </c>
      <c r="U17" s="67"/>
      <c r="V17" s="70" t="s">
        <v>99</v>
      </c>
      <c r="W17" s="4">
        <v>24</v>
      </c>
    </row>
    <row r="18" spans="1:23" ht="12">
      <c r="A18" s="25">
        <v>202</v>
      </c>
      <c r="B18" s="26" t="s">
        <v>261</v>
      </c>
      <c r="C18" s="27" t="s">
        <v>9</v>
      </c>
      <c r="D18" s="28" t="s">
        <v>99</v>
      </c>
      <c r="E18" s="16">
        <v>0.042361111111111106</v>
      </c>
      <c r="F18" s="19" t="s">
        <v>4</v>
      </c>
      <c r="G18" s="20" t="s">
        <v>4</v>
      </c>
      <c r="H18" s="20" t="s">
        <v>4</v>
      </c>
      <c r="I18" s="17" t="s">
        <v>4</v>
      </c>
      <c r="J18" s="11">
        <v>0.12068287037037036</v>
      </c>
      <c r="K18" s="9">
        <f t="shared" si="0"/>
        <v>0.07832175925925924</v>
      </c>
      <c r="L18" s="26" t="s">
        <v>261</v>
      </c>
      <c r="M18" s="27" t="s">
        <v>9</v>
      </c>
      <c r="N18" s="10" t="s">
        <v>63</v>
      </c>
      <c r="O18" s="53">
        <v>0.2137037037037037</v>
      </c>
      <c r="P18" s="9">
        <f t="shared" si="1"/>
        <v>0.09302083333333334</v>
      </c>
      <c r="Q18" s="26" t="s">
        <v>261</v>
      </c>
      <c r="R18" s="27" t="s">
        <v>9</v>
      </c>
      <c r="S18" s="10" t="s">
        <v>63</v>
      </c>
      <c r="T18" s="66">
        <f t="shared" si="2"/>
        <v>0.1713425925925926</v>
      </c>
      <c r="U18" s="67">
        <v>8</v>
      </c>
      <c r="V18" s="70" t="s">
        <v>99</v>
      </c>
      <c r="W18" s="4">
        <v>25</v>
      </c>
    </row>
    <row r="19" spans="1:23" ht="12">
      <c r="A19" s="25">
        <v>206</v>
      </c>
      <c r="B19" s="26" t="s">
        <v>263</v>
      </c>
      <c r="C19" s="27" t="s">
        <v>264</v>
      </c>
      <c r="D19" s="28" t="s">
        <v>99</v>
      </c>
      <c r="E19" s="16">
        <v>0.0423611111111111</v>
      </c>
      <c r="F19" s="19" t="s">
        <v>4</v>
      </c>
      <c r="G19" s="20" t="s">
        <v>4</v>
      </c>
      <c r="H19" s="20" t="s">
        <v>4</v>
      </c>
      <c r="I19" s="17" t="s">
        <v>4</v>
      </c>
      <c r="J19" s="11">
        <v>0.11090277777777778</v>
      </c>
      <c r="K19" s="9">
        <f t="shared" si="0"/>
        <v>0.06854166666666668</v>
      </c>
      <c r="L19" s="26" t="s">
        <v>263</v>
      </c>
      <c r="M19" s="27" t="s">
        <v>264</v>
      </c>
      <c r="N19" s="10" t="s">
        <v>63</v>
      </c>
      <c r="O19" s="53">
        <v>0.21873842592592593</v>
      </c>
      <c r="P19" s="9">
        <f t="shared" si="1"/>
        <v>0.10783564814814815</v>
      </c>
      <c r="Q19" s="26" t="s">
        <v>263</v>
      </c>
      <c r="R19" s="27" t="s">
        <v>264</v>
      </c>
      <c r="S19" s="10" t="s">
        <v>63</v>
      </c>
      <c r="T19" s="66">
        <f t="shared" si="2"/>
        <v>0.17637731481481483</v>
      </c>
      <c r="U19" s="67">
        <v>9</v>
      </c>
      <c r="V19" s="70" t="s">
        <v>99</v>
      </c>
      <c r="W19" s="4">
        <v>31</v>
      </c>
    </row>
    <row r="20" spans="1:23" ht="12">
      <c r="A20" s="25">
        <v>224</v>
      </c>
      <c r="B20" s="26" t="s">
        <v>276</v>
      </c>
      <c r="C20" s="27" t="s">
        <v>184</v>
      </c>
      <c r="D20" s="28" t="s">
        <v>99</v>
      </c>
      <c r="E20" s="16">
        <v>0.0423611111111111</v>
      </c>
      <c r="F20" s="19" t="s">
        <v>4</v>
      </c>
      <c r="G20" s="20" t="s">
        <v>4</v>
      </c>
      <c r="H20" s="20" t="s">
        <v>4</v>
      </c>
      <c r="I20" s="17" t="s">
        <v>4</v>
      </c>
      <c r="J20" s="11">
        <v>0.11520833333333334</v>
      </c>
      <c r="K20" s="9">
        <f t="shared" si="0"/>
        <v>0.07284722222222224</v>
      </c>
      <c r="L20" s="26" t="s">
        <v>276</v>
      </c>
      <c r="M20" s="27" t="s">
        <v>184</v>
      </c>
      <c r="N20" s="10" t="s">
        <v>63</v>
      </c>
      <c r="O20" s="53">
        <v>0.2207986111111111</v>
      </c>
      <c r="P20" s="9">
        <f t="shared" si="1"/>
        <v>0.10559027777777776</v>
      </c>
      <c r="Q20" s="26" t="s">
        <v>276</v>
      </c>
      <c r="R20" s="27" t="s">
        <v>184</v>
      </c>
      <c r="S20" s="10" t="s">
        <v>63</v>
      </c>
      <c r="T20" s="66">
        <f t="shared" si="2"/>
        <v>0.1784375</v>
      </c>
      <c r="U20" s="67">
        <v>10</v>
      </c>
      <c r="V20" s="70" t="s">
        <v>99</v>
      </c>
      <c r="W20" s="4">
        <v>32</v>
      </c>
    </row>
    <row r="21" spans="1:23" ht="12">
      <c r="A21" s="25">
        <v>239</v>
      </c>
      <c r="B21" s="26" t="s">
        <v>166</v>
      </c>
      <c r="C21" s="27" t="s">
        <v>13</v>
      </c>
      <c r="D21" s="28" t="s">
        <v>99</v>
      </c>
      <c r="E21" s="16">
        <v>0.0423611111111111</v>
      </c>
      <c r="F21" s="19" t="s">
        <v>4</v>
      </c>
      <c r="G21" s="20" t="s">
        <v>4</v>
      </c>
      <c r="H21" s="20" t="s">
        <v>4</v>
      </c>
      <c r="I21" s="17" t="s">
        <v>4</v>
      </c>
      <c r="J21" s="11">
        <v>0.11265046296296295</v>
      </c>
      <c r="K21" s="9">
        <f t="shared" si="0"/>
        <v>0.07028935185185185</v>
      </c>
      <c r="L21" s="26" t="s">
        <v>166</v>
      </c>
      <c r="M21" s="27" t="s">
        <v>13</v>
      </c>
      <c r="N21" s="10" t="s">
        <v>63</v>
      </c>
      <c r="O21" s="53">
        <v>0.22547453703703704</v>
      </c>
      <c r="P21" s="9">
        <f t="shared" si="1"/>
        <v>0.11282407407407409</v>
      </c>
      <c r="Q21" s="26" t="s">
        <v>166</v>
      </c>
      <c r="R21" s="27" t="s">
        <v>13</v>
      </c>
      <c r="S21" s="10" t="s">
        <v>63</v>
      </c>
      <c r="T21" s="66">
        <f t="shared" si="2"/>
        <v>0.18311342592592594</v>
      </c>
      <c r="U21" s="67">
        <v>11</v>
      </c>
      <c r="V21" s="70" t="s">
        <v>99</v>
      </c>
      <c r="W21" s="4">
        <v>38</v>
      </c>
    </row>
    <row r="22" spans="1:23" ht="12">
      <c r="A22" s="25">
        <v>232</v>
      </c>
      <c r="B22" s="26" t="s">
        <v>70</v>
      </c>
      <c r="C22" s="27" t="s">
        <v>71</v>
      </c>
      <c r="D22" s="28" t="s">
        <v>99</v>
      </c>
      <c r="E22" s="16">
        <v>0.0423611111111111</v>
      </c>
      <c r="F22" s="19" t="s">
        <v>4</v>
      </c>
      <c r="G22" s="20" t="s">
        <v>4</v>
      </c>
      <c r="H22" s="20" t="s">
        <v>4</v>
      </c>
      <c r="I22" s="17" t="s">
        <v>4</v>
      </c>
      <c r="J22" s="11">
        <v>0.12126157407407408</v>
      </c>
      <c r="K22" s="9">
        <f t="shared" si="0"/>
        <v>0.07890046296296298</v>
      </c>
      <c r="L22" s="26" t="s">
        <v>70</v>
      </c>
      <c r="M22" s="27" t="s">
        <v>71</v>
      </c>
      <c r="N22" s="10" t="s">
        <v>63</v>
      </c>
      <c r="O22" s="53">
        <v>0.22885416666666666</v>
      </c>
      <c r="P22" s="9">
        <f t="shared" si="1"/>
        <v>0.10759259259259259</v>
      </c>
      <c r="Q22" s="26" t="s">
        <v>70</v>
      </c>
      <c r="R22" s="27" t="s">
        <v>71</v>
      </c>
      <c r="S22" s="10" t="s">
        <v>63</v>
      </c>
      <c r="T22" s="66">
        <f t="shared" si="2"/>
        <v>0.18649305555555556</v>
      </c>
      <c r="U22" s="67">
        <v>12</v>
      </c>
      <c r="V22" s="70" t="s">
        <v>99</v>
      </c>
      <c r="W22" s="4">
        <v>43</v>
      </c>
    </row>
    <row r="23" spans="1:23" ht="12">
      <c r="A23" s="25">
        <v>208</v>
      </c>
      <c r="B23" s="26" t="s">
        <v>79</v>
      </c>
      <c r="C23" s="27" t="s">
        <v>267</v>
      </c>
      <c r="D23" s="28" t="s">
        <v>99</v>
      </c>
      <c r="E23" s="16">
        <v>0.0423611111111111</v>
      </c>
      <c r="F23" s="19" t="s">
        <v>4</v>
      </c>
      <c r="G23" s="20" t="s">
        <v>4</v>
      </c>
      <c r="H23" s="20" t="s">
        <v>4</v>
      </c>
      <c r="I23" s="21" t="s">
        <v>4</v>
      </c>
      <c r="J23" s="11">
        <v>0.11537037037037036</v>
      </c>
      <c r="K23" s="9">
        <f t="shared" si="0"/>
        <v>0.07300925925925926</v>
      </c>
      <c r="L23" s="26" t="s">
        <v>79</v>
      </c>
      <c r="M23" s="27" t="s">
        <v>267</v>
      </c>
      <c r="N23" s="10" t="s">
        <v>63</v>
      </c>
      <c r="O23" s="53">
        <v>0.22939814814814816</v>
      </c>
      <c r="P23" s="9">
        <f t="shared" si="1"/>
        <v>0.1140277777777778</v>
      </c>
      <c r="Q23" s="26" t="s">
        <v>79</v>
      </c>
      <c r="R23" s="27" t="s">
        <v>267</v>
      </c>
      <c r="S23" s="10" t="s">
        <v>63</v>
      </c>
      <c r="T23" s="66">
        <f t="shared" si="2"/>
        <v>0.18703703703703706</v>
      </c>
      <c r="U23" s="67">
        <v>13</v>
      </c>
      <c r="V23" s="70" t="s">
        <v>99</v>
      </c>
      <c r="W23" s="4">
        <v>44</v>
      </c>
    </row>
    <row r="24" spans="1:23" ht="12">
      <c r="A24" s="25">
        <v>234</v>
      </c>
      <c r="B24" s="26" t="s">
        <v>279</v>
      </c>
      <c r="C24" s="27" t="s">
        <v>81</v>
      </c>
      <c r="D24" s="28" t="s">
        <v>99</v>
      </c>
      <c r="E24" s="16">
        <v>0.0423611111111111</v>
      </c>
      <c r="F24" s="55" t="s">
        <v>4</v>
      </c>
      <c r="G24" s="56" t="s">
        <v>4</v>
      </c>
      <c r="H24" s="56" t="s">
        <v>4</v>
      </c>
      <c r="I24" s="21" t="s">
        <v>4</v>
      </c>
      <c r="J24" s="11">
        <v>0.11512731481481481</v>
      </c>
      <c r="K24" s="9">
        <f t="shared" si="0"/>
        <v>0.07276620370370371</v>
      </c>
      <c r="L24" s="26" t="s">
        <v>279</v>
      </c>
      <c r="M24" s="27" t="s">
        <v>81</v>
      </c>
      <c r="N24" s="10" t="s">
        <v>63</v>
      </c>
      <c r="O24" s="53">
        <v>0.23203703703703704</v>
      </c>
      <c r="P24" s="9">
        <f t="shared" si="1"/>
        <v>0.11690972222222223</v>
      </c>
      <c r="Q24" s="26" t="s">
        <v>279</v>
      </c>
      <c r="R24" s="27" t="s">
        <v>81</v>
      </c>
      <c r="S24" s="10" t="s">
        <v>63</v>
      </c>
      <c r="T24" s="66">
        <f t="shared" si="2"/>
        <v>0.18967592592592594</v>
      </c>
      <c r="U24" s="67">
        <v>14</v>
      </c>
      <c r="V24" s="70" t="s">
        <v>99</v>
      </c>
      <c r="W24" s="4">
        <v>49</v>
      </c>
    </row>
    <row r="25" spans="1:23" ht="12">
      <c r="A25" s="25">
        <v>210</v>
      </c>
      <c r="B25" s="26" t="s">
        <v>207</v>
      </c>
      <c r="C25" s="27" t="s">
        <v>268</v>
      </c>
      <c r="D25" s="28" t="s">
        <v>99</v>
      </c>
      <c r="E25" s="16">
        <v>0.0423611111111111</v>
      </c>
      <c r="F25" s="19" t="s">
        <v>4</v>
      </c>
      <c r="G25" s="20" t="s">
        <v>4</v>
      </c>
      <c r="H25" s="20" t="s">
        <v>4</v>
      </c>
      <c r="I25" s="21" t="s">
        <v>4</v>
      </c>
      <c r="J25" s="11">
        <v>0.11224537037037037</v>
      </c>
      <c r="K25" s="9">
        <f t="shared" si="0"/>
        <v>0.06988425925925927</v>
      </c>
      <c r="L25" s="26" t="s">
        <v>207</v>
      </c>
      <c r="M25" s="27" t="s">
        <v>268</v>
      </c>
      <c r="N25" s="10" t="s">
        <v>63</v>
      </c>
      <c r="O25" s="53">
        <v>0.23666666666666666</v>
      </c>
      <c r="P25" s="9">
        <f t="shared" si="1"/>
        <v>0.1244212962962963</v>
      </c>
      <c r="Q25" s="26" t="s">
        <v>207</v>
      </c>
      <c r="R25" s="27" t="s">
        <v>268</v>
      </c>
      <c r="S25" s="10" t="s">
        <v>63</v>
      </c>
      <c r="T25" s="66">
        <f t="shared" si="2"/>
        <v>0.19430555555555556</v>
      </c>
      <c r="U25" s="67">
        <v>15</v>
      </c>
      <c r="V25" s="70" t="s">
        <v>99</v>
      </c>
      <c r="W25" s="4">
        <v>60</v>
      </c>
    </row>
    <row r="26" spans="1:23" ht="12">
      <c r="A26" s="25">
        <v>246</v>
      </c>
      <c r="B26" s="26" t="s">
        <v>286</v>
      </c>
      <c r="C26" s="27" t="s">
        <v>287</v>
      </c>
      <c r="D26" s="28" t="s">
        <v>99</v>
      </c>
      <c r="E26" s="16">
        <v>0.0423611111111111</v>
      </c>
      <c r="F26" s="19" t="s">
        <v>4</v>
      </c>
      <c r="G26" s="20" t="s">
        <v>4</v>
      </c>
      <c r="H26" s="20" t="s">
        <v>4</v>
      </c>
      <c r="I26" s="21" t="s">
        <v>4</v>
      </c>
      <c r="J26" s="11">
        <v>0.11774305555555555</v>
      </c>
      <c r="K26" s="9">
        <f t="shared" si="0"/>
        <v>0.07538194444444445</v>
      </c>
      <c r="L26" s="26" t="s">
        <v>286</v>
      </c>
      <c r="M26" s="27" t="s">
        <v>287</v>
      </c>
      <c r="N26" s="10" t="s">
        <v>63</v>
      </c>
      <c r="O26" s="53">
        <v>0.23699074074074075</v>
      </c>
      <c r="P26" s="9">
        <f t="shared" si="1"/>
        <v>0.1192476851851852</v>
      </c>
      <c r="Q26" s="26" t="s">
        <v>286</v>
      </c>
      <c r="R26" s="27" t="s">
        <v>287</v>
      </c>
      <c r="S26" s="10" t="s">
        <v>63</v>
      </c>
      <c r="T26" s="66">
        <f t="shared" si="2"/>
        <v>0.19462962962962965</v>
      </c>
      <c r="U26" s="67">
        <v>16</v>
      </c>
      <c r="V26" s="70" t="s">
        <v>99</v>
      </c>
      <c r="W26" s="4">
        <v>62</v>
      </c>
    </row>
    <row r="27" spans="1:23" ht="12">
      <c r="A27" s="25">
        <v>221</v>
      </c>
      <c r="B27" s="26" t="s">
        <v>169</v>
      </c>
      <c r="C27" s="27" t="s">
        <v>82</v>
      </c>
      <c r="D27" s="28" t="s">
        <v>99</v>
      </c>
      <c r="E27" s="16">
        <v>0.0423611111111111</v>
      </c>
      <c r="F27" s="19" t="s">
        <v>4</v>
      </c>
      <c r="G27" s="20" t="s">
        <v>4</v>
      </c>
      <c r="H27" s="20" t="s">
        <v>4</v>
      </c>
      <c r="I27" s="21" t="s">
        <v>4</v>
      </c>
      <c r="J27" s="11">
        <v>0.12136574074074075</v>
      </c>
      <c r="K27" s="9">
        <f t="shared" si="0"/>
        <v>0.07900462962962965</v>
      </c>
      <c r="L27" s="26" t="s">
        <v>169</v>
      </c>
      <c r="M27" s="27" t="s">
        <v>82</v>
      </c>
      <c r="N27" s="10" t="s">
        <v>63</v>
      </c>
      <c r="O27" s="53">
        <v>0.24028935185185185</v>
      </c>
      <c r="P27" s="9">
        <f t="shared" si="1"/>
        <v>0.1189236111111111</v>
      </c>
      <c r="Q27" s="26" t="s">
        <v>169</v>
      </c>
      <c r="R27" s="27" t="s">
        <v>82</v>
      </c>
      <c r="S27" s="10" t="s">
        <v>63</v>
      </c>
      <c r="T27" s="66">
        <f t="shared" si="2"/>
        <v>0.19792824074074075</v>
      </c>
      <c r="U27" s="67">
        <v>17</v>
      </c>
      <c r="V27" s="70" t="s">
        <v>99</v>
      </c>
      <c r="W27" s="4">
        <v>72</v>
      </c>
    </row>
    <row r="28" spans="1:23" ht="12">
      <c r="A28" s="25">
        <v>241</v>
      </c>
      <c r="B28" s="26" t="s">
        <v>283</v>
      </c>
      <c r="C28" s="27" t="s">
        <v>284</v>
      </c>
      <c r="D28" s="28" t="s">
        <v>99</v>
      </c>
      <c r="E28" s="16">
        <v>0.0423611111111111</v>
      </c>
      <c r="F28" s="19" t="s">
        <v>4</v>
      </c>
      <c r="G28" s="20" t="s">
        <v>4</v>
      </c>
      <c r="H28" s="20" t="s">
        <v>4</v>
      </c>
      <c r="I28" s="21" t="s">
        <v>4</v>
      </c>
      <c r="J28" s="11">
        <v>0.12321759259259259</v>
      </c>
      <c r="K28" s="9">
        <f t="shared" si="0"/>
        <v>0.08085648148148149</v>
      </c>
      <c r="L28" s="26" t="s">
        <v>283</v>
      </c>
      <c r="M28" s="27" t="s">
        <v>284</v>
      </c>
      <c r="N28" s="10" t="s">
        <v>63</v>
      </c>
      <c r="O28" s="53">
        <v>0.24456018518518519</v>
      </c>
      <c r="P28" s="9">
        <f t="shared" si="1"/>
        <v>0.1213425925925926</v>
      </c>
      <c r="Q28" s="26" t="s">
        <v>283</v>
      </c>
      <c r="R28" s="27" t="s">
        <v>284</v>
      </c>
      <c r="S28" s="10" t="s">
        <v>63</v>
      </c>
      <c r="T28" s="66">
        <f t="shared" si="2"/>
        <v>0.2021990740740741</v>
      </c>
      <c r="U28" s="67">
        <v>18</v>
      </c>
      <c r="V28" s="70" t="s">
        <v>99</v>
      </c>
      <c r="W28" s="4">
        <v>75</v>
      </c>
    </row>
    <row r="29" spans="1:23" ht="12">
      <c r="A29" s="25">
        <v>207</v>
      </c>
      <c r="B29" s="26" t="s">
        <v>265</v>
      </c>
      <c r="C29" s="27" t="s">
        <v>266</v>
      </c>
      <c r="D29" s="28" t="s">
        <v>99</v>
      </c>
      <c r="E29" s="16">
        <v>0.0423611111111111</v>
      </c>
      <c r="F29" s="19" t="s">
        <v>4</v>
      </c>
      <c r="G29" s="20" t="s">
        <v>4</v>
      </c>
      <c r="H29" s="20" t="s">
        <v>4</v>
      </c>
      <c r="I29" s="21" t="s">
        <v>4</v>
      </c>
      <c r="J29" s="11">
        <v>0.12140046296296296</v>
      </c>
      <c r="K29" s="9">
        <f t="shared" si="0"/>
        <v>0.07903935185185186</v>
      </c>
      <c r="L29" s="26" t="s">
        <v>265</v>
      </c>
      <c r="M29" s="27" t="s">
        <v>266</v>
      </c>
      <c r="N29" s="10" t="s">
        <v>63</v>
      </c>
      <c r="O29" s="53">
        <v>0.2450462962962963</v>
      </c>
      <c r="P29" s="9">
        <f t="shared" si="1"/>
        <v>0.12364583333333333</v>
      </c>
      <c r="Q29" s="26" t="s">
        <v>265</v>
      </c>
      <c r="R29" s="27" t="s">
        <v>266</v>
      </c>
      <c r="S29" s="10" t="s">
        <v>63</v>
      </c>
      <c r="T29" s="66">
        <f t="shared" si="2"/>
        <v>0.2026851851851852</v>
      </c>
      <c r="U29" s="67">
        <v>19</v>
      </c>
      <c r="V29" s="70" t="s">
        <v>99</v>
      </c>
      <c r="W29" s="4">
        <v>76</v>
      </c>
    </row>
    <row r="30" spans="1:23" ht="12">
      <c r="A30" s="25">
        <v>229</v>
      </c>
      <c r="B30" s="26" t="s">
        <v>73</v>
      </c>
      <c r="C30" s="27" t="s">
        <v>200</v>
      </c>
      <c r="D30" s="28" t="s">
        <v>99</v>
      </c>
      <c r="E30" s="16">
        <v>0.0423611111111111</v>
      </c>
      <c r="F30" s="19" t="s">
        <v>4</v>
      </c>
      <c r="G30" s="20" t="s">
        <v>4</v>
      </c>
      <c r="H30" s="20" t="s">
        <v>4</v>
      </c>
      <c r="I30" s="21" t="s">
        <v>4</v>
      </c>
      <c r="J30" s="11">
        <v>0.12361111111111112</v>
      </c>
      <c r="K30" s="9">
        <f t="shared" si="0"/>
        <v>0.08125000000000002</v>
      </c>
      <c r="L30" s="26" t="s">
        <v>73</v>
      </c>
      <c r="M30" s="27" t="s">
        <v>200</v>
      </c>
      <c r="N30" s="10" t="s">
        <v>63</v>
      </c>
      <c r="O30" s="53">
        <v>0.24777777777777776</v>
      </c>
      <c r="P30" s="9">
        <f t="shared" si="1"/>
        <v>0.12416666666666665</v>
      </c>
      <c r="Q30" s="26" t="s">
        <v>73</v>
      </c>
      <c r="R30" s="27" t="s">
        <v>200</v>
      </c>
      <c r="S30" s="10" t="s">
        <v>63</v>
      </c>
      <c r="T30" s="66">
        <f t="shared" si="2"/>
        <v>0.20541666666666666</v>
      </c>
      <c r="U30" s="67">
        <v>20</v>
      </c>
      <c r="V30" s="70" t="s">
        <v>99</v>
      </c>
      <c r="W30" s="4">
        <v>79</v>
      </c>
    </row>
    <row r="31" spans="1:23" ht="12">
      <c r="A31" s="25">
        <v>244</v>
      </c>
      <c r="B31" s="26" t="s">
        <v>156</v>
      </c>
      <c r="C31" s="27" t="s">
        <v>9</v>
      </c>
      <c r="D31" s="28" t="s">
        <v>99</v>
      </c>
      <c r="E31" s="16">
        <v>0.0423611111111111</v>
      </c>
      <c r="F31" s="19" t="s">
        <v>4</v>
      </c>
      <c r="G31" s="20" t="s">
        <v>4</v>
      </c>
      <c r="H31" s="20" t="s">
        <v>4</v>
      </c>
      <c r="I31" s="21" t="s">
        <v>4</v>
      </c>
      <c r="J31" s="11">
        <v>0.1200462962962963</v>
      </c>
      <c r="K31" s="9">
        <f t="shared" si="0"/>
        <v>0.0776851851851852</v>
      </c>
      <c r="L31" s="26" t="s">
        <v>156</v>
      </c>
      <c r="M31" s="27" t="s">
        <v>9</v>
      </c>
      <c r="N31" s="10" t="s">
        <v>63</v>
      </c>
      <c r="O31" s="53">
        <v>0.24858796296296296</v>
      </c>
      <c r="P31" s="9">
        <f t="shared" si="1"/>
        <v>0.12854166666666667</v>
      </c>
      <c r="Q31" s="26" t="s">
        <v>156</v>
      </c>
      <c r="R31" s="27" t="s">
        <v>9</v>
      </c>
      <c r="S31" s="10" t="s">
        <v>63</v>
      </c>
      <c r="T31" s="66">
        <f t="shared" si="2"/>
        <v>0.20622685185185186</v>
      </c>
      <c r="U31" s="67">
        <v>21</v>
      </c>
      <c r="V31" s="70" t="s">
        <v>99</v>
      </c>
      <c r="W31" s="4">
        <v>80</v>
      </c>
    </row>
    <row r="32" spans="1:23" ht="12">
      <c r="A32" s="25">
        <v>237</v>
      </c>
      <c r="B32" s="26" t="s">
        <v>239</v>
      </c>
      <c r="C32" s="27" t="s">
        <v>107</v>
      </c>
      <c r="D32" s="28" t="s">
        <v>99</v>
      </c>
      <c r="E32" s="16">
        <v>0.0423611111111111</v>
      </c>
      <c r="F32" s="19" t="s">
        <v>4</v>
      </c>
      <c r="G32" s="20" t="s">
        <v>4</v>
      </c>
      <c r="H32" s="20" t="s">
        <v>4</v>
      </c>
      <c r="I32" s="21" t="s">
        <v>4</v>
      </c>
      <c r="J32" s="11">
        <v>0.12872685185185184</v>
      </c>
      <c r="K32" s="9">
        <f t="shared" si="0"/>
        <v>0.08636574074074074</v>
      </c>
      <c r="L32" s="26" t="s">
        <v>239</v>
      </c>
      <c r="M32" s="27" t="s">
        <v>107</v>
      </c>
      <c r="N32" s="10" t="s">
        <v>63</v>
      </c>
      <c r="O32" s="53">
        <v>0.24916666666666668</v>
      </c>
      <c r="P32" s="9">
        <f t="shared" si="1"/>
        <v>0.12043981481481483</v>
      </c>
      <c r="Q32" s="26" t="s">
        <v>239</v>
      </c>
      <c r="R32" s="27" t="s">
        <v>107</v>
      </c>
      <c r="S32" s="10" t="s">
        <v>63</v>
      </c>
      <c r="T32" s="66">
        <f t="shared" si="2"/>
        <v>0.20680555555555558</v>
      </c>
      <c r="U32" s="67">
        <v>22</v>
      </c>
      <c r="V32" s="70" t="s">
        <v>99</v>
      </c>
      <c r="W32" s="4">
        <v>81</v>
      </c>
    </row>
    <row r="33" spans="1:23" ht="12">
      <c r="A33" s="25">
        <v>227</v>
      </c>
      <c r="B33" s="26" t="s">
        <v>277</v>
      </c>
      <c r="C33" s="27" t="s">
        <v>74</v>
      </c>
      <c r="D33" s="28" t="s">
        <v>99</v>
      </c>
      <c r="E33" s="16">
        <v>0.0423611111111111</v>
      </c>
      <c r="F33" s="19" t="s">
        <v>4</v>
      </c>
      <c r="G33" s="20" t="s">
        <v>4</v>
      </c>
      <c r="H33" s="20" t="s">
        <v>4</v>
      </c>
      <c r="I33" s="21" t="s">
        <v>4</v>
      </c>
      <c r="J33" s="11">
        <v>0.1227199074074074</v>
      </c>
      <c r="K33" s="9">
        <f t="shared" si="0"/>
        <v>0.0803587962962963</v>
      </c>
      <c r="L33" s="26" t="s">
        <v>277</v>
      </c>
      <c r="M33" s="27" t="s">
        <v>74</v>
      </c>
      <c r="N33" s="10" t="s">
        <v>63</v>
      </c>
      <c r="O33" s="53">
        <v>0.250625</v>
      </c>
      <c r="P33" s="9">
        <f t="shared" si="1"/>
        <v>0.12790509259259258</v>
      </c>
      <c r="Q33" s="26" t="s">
        <v>277</v>
      </c>
      <c r="R33" s="27" t="s">
        <v>74</v>
      </c>
      <c r="S33" s="10" t="s">
        <v>63</v>
      </c>
      <c r="T33" s="66">
        <f t="shared" si="2"/>
        <v>0.2082638888888889</v>
      </c>
      <c r="U33" s="67">
        <v>23</v>
      </c>
      <c r="V33" s="70" t="s">
        <v>99</v>
      </c>
      <c r="W33" s="4">
        <v>83</v>
      </c>
    </row>
    <row r="34" spans="1:23" ht="12">
      <c r="A34" s="25">
        <v>218</v>
      </c>
      <c r="B34" s="26" t="s">
        <v>271</v>
      </c>
      <c r="C34" s="27" t="s">
        <v>272</v>
      </c>
      <c r="D34" s="28" t="s">
        <v>99</v>
      </c>
      <c r="E34" s="16">
        <v>0.0423611111111111</v>
      </c>
      <c r="F34" s="19" t="s">
        <v>4</v>
      </c>
      <c r="G34" s="20" t="s">
        <v>4</v>
      </c>
      <c r="H34" s="20" t="s">
        <v>4</v>
      </c>
      <c r="I34" s="21" t="s">
        <v>4</v>
      </c>
      <c r="J34" s="11">
        <v>0.12753472222222223</v>
      </c>
      <c r="K34" s="9">
        <f aca="true" t="shared" si="3" ref="K34:K65">(J34-E34)</f>
        <v>0.08517361111111113</v>
      </c>
      <c r="L34" s="26" t="s">
        <v>271</v>
      </c>
      <c r="M34" s="27" t="s">
        <v>272</v>
      </c>
      <c r="N34" s="10" t="s">
        <v>63</v>
      </c>
      <c r="O34" s="53">
        <v>0.25123842592592593</v>
      </c>
      <c r="P34" s="9">
        <f t="shared" si="1"/>
        <v>0.1237037037037037</v>
      </c>
      <c r="Q34" s="26" t="s">
        <v>271</v>
      </c>
      <c r="R34" s="27" t="s">
        <v>272</v>
      </c>
      <c r="S34" s="10" t="s">
        <v>63</v>
      </c>
      <c r="T34" s="66">
        <f aca="true" t="shared" si="4" ref="T34:T65">SUM(O34-E34)</f>
        <v>0.20887731481481484</v>
      </c>
      <c r="U34" s="67">
        <v>24</v>
      </c>
      <c r="V34" s="70" t="s">
        <v>99</v>
      </c>
      <c r="W34" s="4">
        <v>84</v>
      </c>
    </row>
    <row r="35" spans="1:23" ht="12">
      <c r="A35" s="25">
        <v>231</v>
      </c>
      <c r="B35" s="26" t="s">
        <v>278</v>
      </c>
      <c r="C35" s="27" t="s">
        <v>81</v>
      </c>
      <c r="D35" s="28" t="s">
        <v>99</v>
      </c>
      <c r="E35" s="16">
        <v>0.0423611111111111</v>
      </c>
      <c r="F35" s="19" t="s">
        <v>4</v>
      </c>
      <c r="G35" s="20" t="s">
        <v>4</v>
      </c>
      <c r="H35" s="20" t="s">
        <v>4</v>
      </c>
      <c r="I35" s="21" t="s">
        <v>4</v>
      </c>
      <c r="J35" s="11">
        <v>0.12067129629629629</v>
      </c>
      <c r="K35" s="9">
        <f t="shared" si="3"/>
        <v>0.07831018518518519</v>
      </c>
      <c r="L35" s="26" t="s">
        <v>278</v>
      </c>
      <c r="M35" s="27" t="s">
        <v>81</v>
      </c>
      <c r="N35" s="10" t="s">
        <v>63</v>
      </c>
      <c r="O35" s="53">
        <v>0.25322916666666667</v>
      </c>
      <c r="P35" s="9">
        <f t="shared" si="1"/>
        <v>0.13255787037037037</v>
      </c>
      <c r="Q35" s="26" t="s">
        <v>278</v>
      </c>
      <c r="R35" s="27" t="s">
        <v>81</v>
      </c>
      <c r="S35" s="10" t="s">
        <v>63</v>
      </c>
      <c r="T35" s="66">
        <f t="shared" si="4"/>
        <v>0.21086805555555557</v>
      </c>
      <c r="U35" s="67">
        <v>25</v>
      </c>
      <c r="V35" s="70" t="s">
        <v>99</v>
      </c>
      <c r="W35" s="4">
        <v>86</v>
      </c>
    </row>
    <row r="36" spans="1:23" ht="12">
      <c r="A36" s="25">
        <v>242</v>
      </c>
      <c r="B36" s="26" t="s">
        <v>285</v>
      </c>
      <c r="C36" s="27" t="s">
        <v>71</v>
      </c>
      <c r="D36" s="28" t="s">
        <v>99</v>
      </c>
      <c r="E36" s="16">
        <v>0.0423611111111111</v>
      </c>
      <c r="F36" s="19" t="s">
        <v>4</v>
      </c>
      <c r="G36" s="20" t="s">
        <v>4</v>
      </c>
      <c r="H36" s="20" t="s">
        <v>4</v>
      </c>
      <c r="I36" s="21" t="s">
        <v>4</v>
      </c>
      <c r="J36" s="11">
        <v>0.11869212962962962</v>
      </c>
      <c r="K36" s="9">
        <f t="shared" si="3"/>
        <v>0.07633101851851852</v>
      </c>
      <c r="L36" s="26" t="s">
        <v>285</v>
      </c>
      <c r="M36" s="27" t="s">
        <v>71</v>
      </c>
      <c r="N36" s="10" t="s">
        <v>63</v>
      </c>
      <c r="O36" s="53">
        <v>0.2535648148148148</v>
      </c>
      <c r="P36" s="9">
        <f t="shared" si="1"/>
        <v>0.1348726851851852</v>
      </c>
      <c r="Q36" s="26" t="s">
        <v>285</v>
      </c>
      <c r="R36" s="27" t="s">
        <v>71</v>
      </c>
      <c r="S36" s="10" t="s">
        <v>63</v>
      </c>
      <c r="T36" s="66">
        <f t="shared" si="4"/>
        <v>0.2112037037037037</v>
      </c>
      <c r="U36" s="67">
        <v>26</v>
      </c>
      <c r="V36" s="70" t="s">
        <v>99</v>
      </c>
      <c r="W36" s="4">
        <v>87</v>
      </c>
    </row>
    <row r="37" spans="1:23" ht="12">
      <c r="A37" s="25">
        <v>216</v>
      </c>
      <c r="B37" s="26" t="s">
        <v>18</v>
      </c>
      <c r="C37" s="27" t="s">
        <v>19</v>
      </c>
      <c r="D37" s="28" t="s">
        <v>99</v>
      </c>
      <c r="E37" s="16">
        <v>0.0423611111111111</v>
      </c>
      <c r="F37" s="19" t="s">
        <v>4</v>
      </c>
      <c r="G37" s="20" t="s">
        <v>4</v>
      </c>
      <c r="H37" s="20" t="s">
        <v>4</v>
      </c>
      <c r="I37" s="21" t="s">
        <v>4</v>
      </c>
      <c r="J37" s="11">
        <v>0.1265625</v>
      </c>
      <c r="K37" s="9">
        <f t="shared" si="3"/>
        <v>0.0842013888888889</v>
      </c>
      <c r="L37" s="26" t="s">
        <v>18</v>
      </c>
      <c r="M37" s="27" t="s">
        <v>19</v>
      </c>
      <c r="N37" s="10" t="s">
        <v>63</v>
      </c>
      <c r="O37" s="53">
        <v>0.2555439814814815</v>
      </c>
      <c r="P37" s="9">
        <f t="shared" si="1"/>
        <v>0.1289814814814815</v>
      </c>
      <c r="Q37" s="26" t="s">
        <v>18</v>
      </c>
      <c r="R37" s="27" t="s">
        <v>19</v>
      </c>
      <c r="S37" s="10" t="s">
        <v>63</v>
      </c>
      <c r="T37" s="66">
        <f t="shared" si="4"/>
        <v>0.2131828703703704</v>
      </c>
      <c r="U37" s="67">
        <v>27</v>
      </c>
      <c r="V37" s="70" t="s">
        <v>99</v>
      </c>
      <c r="W37" s="4">
        <v>91</v>
      </c>
    </row>
    <row r="38" spans="1:23" ht="12">
      <c r="A38" s="25">
        <v>238</v>
      </c>
      <c r="B38" s="26" t="s">
        <v>229</v>
      </c>
      <c r="C38" s="27" t="s">
        <v>238</v>
      </c>
      <c r="D38" s="28" t="s">
        <v>99</v>
      </c>
      <c r="E38" s="16">
        <v>0.0423611111111111</v>
      </c>
      <c r="F38" s="19" t="s">
        <v>4</v>
      </c>
      <c r="G38" s="20" t="s">
        <v>4</v>
      </c>
      <c r="H38" s="20" t="s">
        <v>4</v>
      </c>
      <c r="I38" s="21" t="s">
        <v>4</v>
      </c>
      <c r="J38" s="11">
        <v>0.11866898148148149</v>
      </c>
      <c r="K38" s="9">
        <f t="shared" si="3"/>
        <v>0.07630787037037039</v>
      </c>
      <c r="L38" s="26" t="s">
        <v>229</v>
      </c>
      <c r="M38" s="27" t="s">
        <v>238</v>
      </c>
      <c r="N38" s="10" t="s">
        <v>63</v>
      </c>
      <c r="O38" s="53">
        <v>0.25883101851851853</v>
      </c>
      <c r="P38" s="9">
        <f t="shared" si="1"/>
        <v>0.14016203703703706</v>
      </c>
      <c r="Q38" s="26" t="s">
        <v>229</v>
      </c>
      <c r="R38" s="27" t="s">
        <v>238</v>
      </c>
      <c r="S38" s="10" t="s">
        <v>63</v>
      </c>
      <c r="T38" s="66">
        <f t="shared" si="4"/>
        <v>0.21646990740740743</v>
      </c>
      <c r="U38" s="67">
        <v>28</v>
      </c>
      <c r="V38" s="70" t="s">
        <v>99</v>
      </c>
      <c r="W38" s="4">
        <v>94</v>
      </c>
    </row>
    <row r="39" spans="1:23" ht="12">
      <c r="A39" s="25">
        <v>252</v>
      </c>
      <c r="B39" s="26" t="s">
        <v>288</v>
      </c>
      <c r="C39" s="27" t="s">
        <v>289</v>
      </c>
      <c r="D39" s="28" t="s">
        <v>99</v>
      </c>
      <c r="E39" s="16">
        <v>0.0423611111111111</v>
      </c>
      <c r="F39" s="19" t="s">
        <v>4</v>
      </c>
      <c r="G39" s="20" t="s">
        <v>4</v>
      </c>
      <c r="H39" s="20" t="s">
        <v>4</v>
      </c>
      <c r="I39" s="21" t="s">
        <v>4</v>
      </c>
      <c r="J39" s="11">
        <v>0.12090277777777779</v>
      </c>
      <c r="K39" s="9">
        <f t="shared" si="3"/>
        <v>0.07854166666666669</v>
      </c>
      <c r="L39" s="26" t="s">
        <v>288</v>
      </c>
      <c r="M39" s="27" t="s">
        <v>289</v>
      </c>
      <c r="N39" s="10" t="s">
        <v>63</v>
      </c>
      <c r="O39" s="53">
        <v>0.264849537037037</v>
      </c>
      <c r="P39" s="9">
        <f t="shared" si="1"/>
        <v>0.1439467592592592</v>
      </c>
      <c r="Q39" s="26" t="s">
        <v>288</v>
      </c>
      <c r="R39" s="27" t="s">
        <v>289</v>
      </c>
      <c r="S39" s="10" t="s">
        <v>63</v>
      </c>
      <c r="T39" s="66">
        <f t="shared" si="4"/>
        <v>0.2224884259259259</v>
      </c>
      <c r="U39" s="67">
        <v>29</v>
      </c>
      <c r="V39" s="70" t="s">
        <v>99</v>
      </c>
      <c r="W39" s="4">
        <v>99</v>
      </c>
    </row>
    <row r="40" spans="1:23" ht="12">
      <c r="A40" s="25">
        <v>240</v>
      </c>
      <c r="B40" s="26" t="s">
        <v>282</v>
      </c>
      <c r="C40" s="27" t="s">
        <v>159</v>
      </c>
      <c r="D40" s="28" t="s">
        <v>99</v>
      </c>
      <c r="E40" s="16">
        <v>0.0423611111111111</v>
      </c>
      <c r="F40" s="19" t="s">
        <v>4</v>
      </c>
      <c r="G40" s="20" t="s">
        <v>4</v>
      </c>
      <c r="H40" s="20" t="s">
        <v>4</v>
      </c>
      <c r="I40" s="21" t="s">
        <v>4</v>
      </c>
      <c r="J40" s="11">
        <v>0.11924768518518519</v>
      </c>
      <c r="K40" s="9">
        <f t="shared" si="3"/>
        <v>0.0768865740740741</v>
      </c>
      <c r="L40" s="26" t="s">
        <v>282</v>
      </c>
      <c r="M40" s="27" t="s">
        <v>159</v>
      </c>
      <c r="N40" s="10" t="s">
        <v>63</v>
      </c>
      <c r="O40" s="53">
        <v>0.2658912037037037</v>
      </c>
      <c r="P40" s="9">
        <f t="shared" si="1"/>
        <v>0.14664351851851853</v>
      </c>
      <c r="Q40" s="26" t="s">
        <v>282</v>
      </c>
      <c r="R40" s="27" t="s">
        <v>159</v>
      </c>
      <c r="S40" s="10" t="s">
        <v>63</v>
      </c>
      <c r="T40" s="66">
        <f t="shared" si="4"/>
        <v>0.22353009259259263</v>
      </c>
      <c r="U40" s="67">
        <v>30</v>
      </c>
      <c r="V40" s="70" t="s">
        <v>99</v>
      </c>
      <c r="W40" s="4">
        <v>101</v>
      </c>
    </row>
    <row r="41" spans="1:23" ht="12">
      <c r="A41" s="25">
        <v>209</v>
      </c>
      <c r="B41" s="26" t="s">
        <v>79</v>
      </c>
      <c r="C41" s="27" t="s">
        <v>21</v>
      </c>
      <c r="D41" s="28" t="s">
        <v>99</v>
      </c>
      <c r="E41" s="16">
        <v>0.0423611111111111</v>
      </c>
      <c r="F41" s="19" t="s">
        <v>4</v>
      </c>
      <c r="G41" s="20" t="s">
        <v>4</v>
      </c>
      <c r="H41" s="20" t="s">
        <v>4</v>
      </c>
      <c r="I41" s="21" t="s">
        <v>4</v>
      </c>
      <c r="J41" s="11">
        <v>0.1431597222222222</v>
      </c>
      <c r="K41" s="9">
        <f t="shared" si="3"/>
        <v>0.1007986111111111</v>
      </c>
      <c r="L41" s="26" t="s">
        <v>79</v>
      </c>
      <c r="M41" s="27" t="s">
        <v>21</v>
      </c>
      <c r="N41" s="10" t="s">
        <v>63</v>
      </c>
      <c r="O41" s="53">
        <v>0.2671412037037037</v>
      </c>
      <c r="P41" s="9">
        <f t="shared" si="1"/>
        <v>0.1239814814814815</v>
      </c>
      <c r="Q41" s="26" t="s">
        <v>79</v>
      </c>
      <c r="R41" s="27" t="s">
        <v>21</v>
      </c>
      <c r="S41" s="10" t="s">
        <v>63</v>
      </c>
      <c r="T41" s="66">
        <f t="shared" si="4"/>
        <v>0.2247800925925926</v>
      </c>
      <c r="U41" s="67">
        <v>31</v>
      </c>
      <c r="V41" s="70" t="s">
        <v>99</v>
      </c>
      <c r="W41" s="4">
        <v>102</v>
      </c>
    </row>
    <row r="42" spans="1:23" ht="12">
      <c r="A42" s="25">
        <v>222</v>
      </c>
      <c r="B42" s="26" t="s">
        <v>274</v>
      </c>
      <c r="C42" s="27" t="s">
        <v>275</v>
      </c>
      <c r="D42" s="28" t="s">
        <v>99</v>
      </c>
      <c r="E42" s="16">
        <v>0.0423611111111111</v>
      </c>
      <c r="F42" s="19" t="s">
        <v>4</v>
      </c>
      <c r="G42" s="20" t="s">
        <v>4</v>
      </c>
      <c r="H42" s="20" t="s">
        <v>4</v>
      </c>
      <c r="I42" s="21" t="s">
        <v>4</v>
      </c>
      <c r="J42" s="11">
        <v>0.1184837962962963</v>
      </c>
      <c r="K42" s="9">
        <f t="shared" si="3"/>
        <v>0.0761226851851852</v>
      </c>
      <c r="L42" s="26" t="s">
        <v>274</v>
      </c>
      <c r="M42" s="27" t="s">
        <v>275</v>
      </c>
      <c r="N42" s="10" t="s">
        <v>63</v>
      </c>
      <c r="O42" s="53">
        <v>0.26949074074074075</v>
      </c>
      <c r="P42" s="9">
        <f t="shared" si="1"/>
        <v>0.15100694444444446</v>
      </c>
      <c r="Q42" s="26" t="s">
        <v>274</v>
      </c>
      <c r="R42" s="27" t="s">
        <v>275</v>
      </c>
      <c r="S42" s="10" t="s">
        <v>63</v>
      </c>
      <c r="T42" s="66">
        <f t="shared" si="4"/>
        <v>0.22712962962962965</v>
      </c>
      <c r="U42" s="67">
        <v>32</v>
      </c>
      <c r="V42" s="70" t="s">
        <v>99</v>
      </c>
      <c r="W42" s="4">
        <v>104</v>
      </c>
    </row>
    <row r="43" spans="1:23" ht="12">
      <c r="A43" s="25">
        <v>219</v>
      </c>
      <c r="B43" s="26" t="s">
        <v>273</v>
      </c>
      <c r="C43" s="27" t="s">
        <v>71</v>
      </c>
      <c r="D43" s="28" t="s">
        <v>99</v>
      </c>
      <c r="E43" s="16">
        <v>0.0423611111111111</v>
      </c>
      <c r="F43" s="19" t="s">
        <v>4</v>
      </c>
      <c r="G43" s="20" t="s">
        <v>4</v>
      </c>
      <c r="H43" s="20" t="s">
        <v>4</v>
      </c>
      <c r="I43" s="21" t="s">
        <v>4</v>
      </c>
      <c r="J43" s="11">
        <v>0.14224537037037036</v>
      </c>
      <c r="K43" s="9">
        <f t="shared" si="3"/>
        <v>0.09988425925925926</v>
      </c>
      <c r="L43" s="26" t="s">
        <v>273</v>
      </c>
      <c r="M43" s="27" t="s">
        <v>71</v>
      </c>
      <c r="N43" s="10" t="s">
        <v>63</v>
      </c>
      <c r="O43" s="53">
        <v>0.2896296296296296</v>
      </c>
      <c r="P43" s="9">
        <f t="shared" si="1"/>
        <v>0.14738425925925927</v>
      </c>
      <c r="Q43" s="26" t="s">
        <v>273</v>
      </c>
      <c r="R43" s="27" t="s">
        <v>71</v>
      </c>
      <c r="S43" s="10" t="s">
        <v>63</v>
      </c>
      <c r="T43" s="66">
        <f t="shared" si="4"/>
        <v>0.24726851851851853</v>
      </c>
      <c r="U43" s="67">
        <v>33</v>
      </c>
      <c r="V43" s="70" t="s">
        <v>99</v>
      </c>
      <c r="W43" s="4">
        <v>114</v>
      </c>
    </row>
    <row r="44" spans="1:23" ht="12">
      <c r="A44" s="25">
        <v>236</v>
      </c>
      <c r="B44" s="26" t="s">
        <v>280</v>
      </c>
      <c r="C44" s="27" t="s">
        <v>281</v>
      </c>
      <c r="D44" s="28" t="s">
        <v>99</v>
      </c>
      <c r="E44" s="16">
        <v>0.0423611111111111</v>
      </c>
      <c r="F44" s="19" t="s">
        <v>4</v>
      </c>
      <c r="G44" s="20" t="s">
        <v>4</v>
      </c>
      <c r="H44" s="20" t="s">
        <v>4</v>
      </c>
      <c r="I44" s="21" t="s">
        <v>4</v>
      </c>
      <c r="J44" s="11">
        <v>0.1287384259259259</v>
      </c>
      <c r="K44" s="9">
        <f t="shared" si="3"/>
        <v>0.08637731481481481</v>
      </c>
      <c r="L44" s="26" t="s">
        <v>280</v>
      </c>
      <c r="M44" s="27" t="s">
        <v>281</v>
      </c>
      <c r="N44" s="10" t="s">
        <v>63</v>
      </c>
      <c r="O44" s="53">
        <v>0.3142013888888889</v>
      </c>
      <c r="P44" s="9">
        <f t="shared" si="1"/>
        <v>0.18546296296296297</v>
      </c>
      <c r="Q44" s="26" t="s">
        <v>280</v>
      </c>
      <c r="R44" s="27" t="s">
        <v>281</v>
      </c>
      <c r="S44" s="10" t="s">
        <v>63</v>
      </c>
      <c r="T44" s="66">
        <f t="shared" si="4"/>
        <v>0.27184027777777775</v>
      </c>
      <c r="U44" s="67">
        <v>34</v>
      </c>
      <c r="V44" s="70" t="s">
        <v>99</v>
      </c>
      <c r="W44" s="4">
        <v>118</v>
      </c>
    </row>
    <row r="45" spans="1:23" ht="12">
      <c r="A45" s="25">
        <v>260</v>
      </c>
      <c r="B45" s="26" t="s">
        <v>95</v>
      </c>
      <c r="C45" s="27" t="s">
        <v>96</v>
      </c>
      <c r="D45" s="28" t="s">
        <v>101</v>
      </c>
      <c r="E45" s="16">
        <v>0.0423611111111111</v>
      </c>
      <c r="F45" s="19" t="s">
        <v>4</v>
      </c>
      <c r="G45" s="20" t="s">
        <v>4</v>
      </c>
      <c r="H45" s="20" t="s">
        <v>4</v>
      </c>
      <c r="I45" s="21" t="s">
        <v>4</v>
      </c>
      <c r="J45" s="11">
        <v>0.11515046296296295</v>
      </c>
      <c r="K45" s="9">
        <f t="shared" si="3"/>
        <v>0.07278935185185186</v>
      </c>
      <c r="L45" s="26" t="s">
        <v>95</v>
      </c>
      <c r="M45" s="26" t="s">
        <v>96</v>
      </c>
      <c r="N45" s="22" t="s">
        <v>63</v>
      </c>
      <c r="O45" s="53">
        <v>0.2086921296296296</v>
      </c>
      <c r="P45" s="9">
        <f t="shared" si="1"/>
        <v>0.09354166666666665</v>
      </c>
      <c r="Q45" s="26" t="s">
        <v>95</v>
      </c>
      <c r="R45" s="27" t="s">
        <v>96</v>
      </c>
      <c r="S45" s="2" t="s">
        <v>63</v>
      </c>
      <c r="T45" s="66">
        <f t="shared" si="4"/>
        <v>0.1663310185185185</v>
      </c>
      <c r="U45" s="67">
        <v>1</v>
      </c>
      <c r="V45" s="70" t="s">
        <v>101</v>
      </c>
      <c r="W45" s="4">
        <v>20</v>
      </c>
    </row>
    <row r="46" spans="1:23" ht="12">
      <c r="A46" s="25">
        <v>262</v>
      </c>
      <c r="B46" s="26" t="s">
        <v>290</v>
      </c>
      <c r="C46" s="27" t="s">
        <v>71</v>
      </c>
      <c r="D46" s="28" t="s">
        <v>101</v>
      </c>
      <c r="E46" s="16">
        <v>0.0423611111111111</v>
      </c>
      <c r="F46" s="19" t="s">
        <v>4</v>
      </c>
      <c r="G46" s="20" t="s">
        <v>4</v>
      </c>
      <c r="H46" s="20" t="s">
        <v>4</v>
      </c>
      <c r="I46" s="21" t="s">
        <v>4</v>
      </c>
      <c r="J46" s="11">
        <v>0.12202546296296296</v>
      </c>
      <c r="K46" s="9">
        <f t="shared" si="3"/>
        <v>0.07966435185185186</v>
      </c>
      <c r="L46" s="26" t="s">
        <v>290</v>
      </c>
      <c r="M46" s="26" t="s">
        <v>71</v>
      </c>
      <c r="N46" s="22" t="s">
        <v>63</v>
      </c>
      <c r="O46" s="53">
        <v>0.2701736111111111</v>
      </c>
      <c r="P46" s="9">
        <f t="shared" si="1"/>
        <v>0.14814814814814814</v>
      </c>
      <c r="Q46" s="26" t="s">
        <v>290</v>
      </c>
      <c r="R46" s="27" t="s">
        <v>71</v>
      </c>
      <c r="S46" s="2" t="s">
        <v>63</v>
      </c>
      <c r="T46" s="66">
        <f t="shared" si="4"/>
        <v>0.2278125</v>
      </c>
      <c r="U46" s="67">
        <v>2</v>
      </c>
      <c r="V46" s="70" t="s">
        <v>101</v>
      </c>
      <c r="W46" s="4">
        <v>105</v>
      </c>
    </row>
    <row r="47" spans="1:23" ht="12">
      <c r="A47" s="25">
        <v>263</v>
      </c>
      <c r="B47" s="26" t="s">
        <v>75</v>
      </c>
      <c r="C47" s="27" t="s">
        <v>133</v>
      </c>
      <c r="D47" s="28" t="s">
        <v>101</v>
      </c>
      <c r="E47" s="16">
        <v>0.0423611111111111</v>
      </c>
      <c r="F47" s="19" t="s">
        <v>4</v>
      </c>
      <c r="G47" s="20" t="s">
        <v>4</v>
      </c>
      <c r="H47" s="20" t="s">
        <v>4</v>
      </c>
      <c r="I47" s="21" t="s">
        <v>4</v>
      </c>
      <c r="J47" s="11">
        <v>0.12195601851851852</v>
      </c>
      <c r="K47" s="9">
        <f t="shared" si="3"/>
        <v>0.07959490740740742</v>
      </c>
      <c r="L47" s="26" t="s">
        <v>75</v>
      </c>
      <c r="M47" s="26" t="s">
        <v>133</v>
      </c>
      <c r="N47" s="22" t="s">
        <v>63</v>
      </c>
      <c r="O47" s="53">
        <v>0.28585648148148146</v>
      </c>
      <c r="P47" s="9">
        <f t="shared" si="1"/>
        <v>0.16390046296296296</v>
      </c>
      <c r="Q47" s="26" t="s">
        <v>75</v>
      </c>
      <c r="R47" s="27" t="s">
        <v>133</v>
      </c>
      <c r="S47" s="23" t="s">
        <v>63</v>
      </c>
      <c r="T47" s="66">
        <f t="shared" si="4"/>
        <v>0.24349537037037036</v>
      </c>
      <c r="U47" s="67">
        <v>3</v>
      </c>
      <c r="V47" s="70" t="s">
        <v>101</v>
      </c>
      <c r="W47" s="4">
        <v>112</v>
      </c>
    </row>
    <row r="48" spans="1:23" ht="12">
      <c r="A48" s="25">
        <v>281</v>
      </c>
      <c r="B48" s="26" t="s">
        <v>296</v>
      </c>
      <c r="C48" s="27" t="s">
        <v>297</v>
      </c>
      <c r="D48" s="28" t="s">
        <v>100</v>
      </c>
      <c r="E48" s="16">
        <v>0.0423611111111111</v>
      </c>
      <c r="F48" s="19" t="s">
        <v>4</v>
      </c>
      <c r="G48" s="20" t="s">
        <v>4</v>
      </c>
      <c r="H48" s="20" t="s">
        <v>4</v>
      </c>
      <c r="I48" s="21" t="s">
        <v>4</v>
      </c>
      <c r="J48" s="11">
        <v>0.10834490740740742</v>
      </c>
      <c r="K48" s="9">
        <f t="shared" si="3"/>
        <v>0.06598379629629632</v>
      </c>
      <c r="L48" s="26" t="s">
        <v>296</v>
      </c>
      <c r="M48" s="26" t="s">
        <v>297</v>
      </c>
      <c r="N48" s="22" t="s">
        <v>63</v>
      </c>
      <c r="O48" s="53">
        <v>0.19990740740740742</v>
      </c>
      <c r="P48" s="9">
        <f t="shared" si="1"/>
        <v>0.0915625</v>
      </c>
      <c r="Q48" s="26" t="s">
        <v>296</v>
      </c>
      <c r="R48" s="27" t="s">
        <v>297</v>
      </c>
      <c r="S48" s="23" t="s">
        <v>63</v>
      </c>
      <c r="T48" s="66">
        <f t="shared" si="4"/>
        <v>0.15754629629629632</v>
      </c>
      <c r="U48" s="67">
        <v>1</v>
      </c>
      <c r="V48" s="70" t="s">
        <v>100</v>
      </c>
      <c r="W48" s="4">
        <v>8</v>
      </c>
    </row>
    <row r="49" spans="1:23" ht="12">
      <c r="A49" s="25">
        <v>272</v>
      </c>
      <c r="B49" s="26" t="s">
        <v>293</v>
      </c>
      <c r="C49" s="27" t="s">
        <v>125</v>
      </c>
      <c r="D49" s="28" t="s">
        <v>100</v>
      </c>
      <c r="E49" s="16">
        <v>0.0423611111111111</v>
      </c>
      <c r="F49" s="19" t="s">
        <v>4</v>
      </c>
      <c r="G49" s="20" t="s">
        <v>4</v>
      </c>
      <c r="H49" s="20" t="s">
        <v>4</v>
      </c>
      <c r="I49" s="21" t="s">
        <v>4</v>
      </c>
      <c r="J49" s="11">
        <v>0.11259259259259259</v>
      </c>
      <c r="K49" s="9">
        <f t="shared" si="3"/>
        <v>0.07023148148148149</v>
      </c>
      <c r="L49" s="26" t="s">
        <v>293</v>
      </c>
      <c r="M49" s="26" t="s">
        <v>125</v>
      </c>
      <c r="N49" s="22" t="s">
        <v>63</v>
      </c>
      <c r="O49" s="53">
        <v>0.20813657407407407</v>
      </c>
      <c r="P49" s="9">
        <f t="shared" si="1"/>
        <v>0.09554398148148148</v>
      </c>
      <c r="Q49" s="26" t="s">
        <v>293</v>
      </c>
      <c r="R49" s="27" t="s">
        <v>125</v>
      </c>
      <c r="S49" s="23" t="s">
        <v>63</v>
      </c>
      <c r="T49" s="66">
        <f t="shared" si="4"/>
        <v>0.16577546296296297</v>
      </c>
      <c r="U49" s="67">
        <v>2</v>
      </c>
      <c r="V49" s="70" t="s">
        <v>100</v>
      </c>
      <c r="W49" s="4">
        <v>18</v>
      </c>
    </row>
    <row r="50" spans="1:23" ht="12">
      <c r="A50" s="25">
        <v>274</v>
      </c>
      <c r="B50" s="26" t="s">
        <v>702</v>
      </c>
      <c r="C50" s="27" t="s">
        <v>701</v>
      </c>
      <c r="D50" s="28" t="s">
        <v>100</v>
      </c>
      <c r="E50" s="16">
        <v>0.0423611111111111</v>
      </c>
      <c r="F50" s="19" t="s">
        <v>4</v>
      </c>
      <c r="G50" s="20" t="s">
        <v>4</v>
      </c>
      <c r="H50" s="20" t="s">
        <v>4</v>
      </c>
      <c r="I50" s="21" t="s">
        <v>4</v>
      </c>
      <c r="J50" s="11">
        <v>0.11538194444444444</v>
      </c>
      <c r="K50" s="9">
        <f t="shared" si="3"/>
        <v>0.07302083333333334</v>
      </c>
      <c r="L50" s="26" t="s">
        <v>702</v>
      </c>
      <c r="M50" s="26" t="s">
        <v>701</v>
      </c>
      <c r="N50" s="22" t="s">
        <v>63</v>
      </c>
      <c r="O50" s="53">
        <v>0.22229166666666667</v>
      </c>
      <c r="P50" s="9">
        <f t="shared" si="1"/>
        <v>0.10690972222222223</v>
      </c>
      <c r="Q50" s="26" t="s">
        <v>702</v>
      </c>
      <c r="R50" s="27" t="s">
        <v>701</v>
      </c>
      <c r="S50" s="23" t="s">
        <v>63</v>
      </c>
      <c r="T50" s="66">
        <f t="shared" si="4"/>
        <v>0.17993055555555557</v>
      </c>
      <c r="U50" s="67">
        <v>3</v>
      </c>
      <c r="V50" s="70" t="s">
        <v>100</v>
      </c>
      <c r="W50" s="4">
        <v>34</v>
      </c>
    </row>
    <row r="51" spans="1:23" ht="12">
      <c r="A51" s="25">
        <v>277</v>
      </c>
      <c r="B51" s="26" t="s">
        <v>215</v>
      </c>
      <c r="C51" s="27" t="s">
        <v>196</v>
      </c>
      <c r="D51" s="28" t="s">
        <v>100</v>
      </c>
      <c r="E51" s="16">
        <v>0.0423611111111111</v>
      </c>
      <c r="F51" s="19" t="s">
        <v>4</v>
      </c>
      <c r="G51" s="20" t="s">
        <v>4</v>
      </c>
      <c r="H51" s="20" t="s">
        <v>4</v>
      </c>
      <c r="I51" s="21" t="s">
        <v>4</v>
      </c>
      <c r="J51" s="11">
        <v>0.11938657407407406</v>
      </c>
      <c r="K51" s="9">
        <f t="shared" si="3"/>
        <v>0.07702546296296296</v>
      </c>
      <c r="L51" s="26" t="s">
        <v>215</v>
      </c>
      <c r="M51" s="26" t="s">
        <v>196</v>
      </c>
      <c r="N51" s="22" t="s">
        <v>63</v>
      </c>
      <c r="O51" s="53">
        <v>0.2316087962962963</v>
      </c>
      <c r="P51" s="9">
        <f t="shared" si="1"/>
        <v>0.11222222222222224</v>
      </c>
      <c r="Q51" s="26" t="s">
        <v>215</v>
      </c>
      <c r="R51" s="27" t="s">
        <v>196</v>
      </c>
      <c r="S51" s="23" t="s">
        <v>63</v>
      </c>
      <c r="T51" s="66">
        <f t="shared" si="4"/>
        <v>0.1892476851851852</v>
      </c>
      <c r="U51" s="67">
        <v>4</v>
      </c>
      <c r="V51" s="70" t="s">
        <v>100</v>
      </c>
      <c r="W51" s="4">
        <v>48</v>
      </c>
    </row>
    <row r="52" spans="1:23" ht="12">
      <c r="A52" s="25">
        <v>280</v>
      </c>
      <c r="B52" s="26" t="s">
        <v>255</v>
      </c>
      <c r="C52" s="27" t="s">
        <v>295</v>
      </c>
      <c r="D52" s="28" t="s">
        <v>100</v>
      </c>
      <c r="E52" s="16">
        <v>0.0423611111111111</v>
      </c>
      <c r="F52" s="19" t="s">
        <v>4</v>
      </c>
      <c r="G52" s="20" t="s">
        <v>4</v>
      </c>
      <c r="H52" s="20" t="s">
        <v>4</v>
      </c>
      <c r="I52" s="21" t="s">
        <v>4</v>
      </c>
      <c r="J52" s="11">
        <v>0.12320601851851852</v>
      </c>
      <c r="K52" s="9">
        <f t="shared" si="3"/>
        <v>0.08084490740740742</v>
      </c>
      <c r="L52" s="26" t="s">
        <v>255</v>
      </c>
      <c r="M52" s="26" t="s">
        <v>295</v>
      </c>
      <c r="N52" s="22" t="s">
        <v>63</v>
      </c>
      <c r="O52" s="53">
        <v>0.23498842592592592</v>
      </c>
      <c r="P52" s="9">
        <f t="shared" si="1"/>
        <v>0.1117824074074074</v>
      </c>
      <c r="Q52" s="26" t="s">
        <v>255</v>
      </c>
      <c r="R52" s="27" t="s">
        <v>295</v>
      </c>
      <c r="S52" s="23" t="s">
        <v>63</v>
      </c>
      <c r="T52" s="66">
        <f t="shared" si="4"/>
        <v>0.19262731481481482</v>
      </c>
      <c r="U52" s="67">
        <v>5</v>
      </c>
      <c r="V52" s="70" t="s">
        <v>100</v>
      </c>
      <c r="W52" s="4">
        <v>56</v>
      </c>
    </row>
    <row r="53" spans="1:23" ht="12">
      <c r="A53" s="25">
        <v>278</v>
      </c>
      <c r="B53" s="26" t="s">
        <v>147</v>
      </c>
      <c r="C53" s="27" t="s">
        <v>94</v>
      </c>
      <c r="D53" s="28" t="s">
        <v>100</v>
      </c>
      <c r="E53" s="16">
        <v>0.0423611111111111</v>
      </c>
      <c r="F53" s="19" t="s">
        <v>4</v>
      </c>
      <c r="G53" s="20" t="s">
        <v>4</v>
      </c>
      <c r="H53" s="20" t="s">
        <v>4</v>
      </c>
      <c r="I53" s="21" t="s">
        <v>4</v>
      </c>
      <c r="J53" s="11">
        <v>0.11508101851851853</v>
      </c>
      <c r="K53" s="9">
        <f t="shared" si="3"/>
        <v>0.07271990740740743</v>
      </c>
      <c r="L53" s="26" t="s">
        <v>147</v>
      </c>
      <c r="M53" s="26" t="s">
        <v>94</v>
      </c>
      <c r="N53" s="22" t="s">
        <v>63</v>
      </c>
      <c r="O53" s="53">
        <v>0.23674768518518519</v>
      </c>
      <c r="P53" s="9">
        <f t="shared" si="1"/>
        <v>0.12166666666666666</v>
      </c>
      <c r="Q53" s="26" t="s">
        <v>147</v>
      </c>
      <c r="R53" s="27" t="s">
        <v>94</v>
      </c>
      <c r="S53" s="23" t="s">
        <v>63</v>
      </c>
      <c r="T53" s="66">
        <f t="shared" si="4"/>
        <v>0.1943865740740741</v>
      </c>
      <c r="U53" s="67">
        <v>6</v>
      </c>
      <c r="V53" s="70" t="s">
        <v>100</v>
      </c>
      <c r="W53" s="4">
        <v>61</v>
      </c>
    </row>
    <row r="54" spans="1:23" ht="12">
      <c r="A54" s="25">
        <v>273</v>
      </c>
      <c r="B54" s="26" t="s">
        <v>294</v>
      </c>
      <c r="C54" s="27" t="s">
        <v>23</v>
      </c>
      <c r="D54" s="28" t="s">
        <v>100</v>
      </c>
      <c r="E54" s="16">
        <v>0.0423611111111111</v>
      </c>
      <c r="F54" s="19" t="s">
        <v>4</v>
      </c>
      <c r="G54" s="20" t="s">
        <v>4</v>
      </c>
      <c r="H54" s="20" t="s">
        <v>4</v>
      </c>
      <c r="I54" s="21" t="s">
        <v>4</v>
      </c>
      <c r="J54" s="11">
        <v>0.12233796296296295</v>
      </c>
      <c r="K54" s="9">
        <f t="shared" si="3"/>
        <v>0.07997685185185185</v>
      </c>
      <c r="L54" s="26" t="s">
        <v>294</v>
      </c>
      <c r="M54" s="26" t="s">
        <v>23</v>
      </c>
      <c r="N54" s="22" t="s">
        <v>63</v>
      </c>
      <c r="O54" s="53">
        <v>0.23737268518518517</v>
      </c>
      <c r="P54" s="9">
        <f t="shared" si="1"/>
        <v>0.11503472222222222</v>
      </c>
      <c r="Q54" s="26" t="s">
        <v>294</v>
      </c>
      <c r="R54" s="27" t="s">
        <v>23</v>
      </c>
      <c r="S54" s="23" t="s">
        <v>63</v>
      </c>
      <c r="T54" s="66">
        <f t="shared" si="4"/>
        <v>0.19501157407407407</v>
      </c>
      <c r="U54" s="67">
        <v>7</v>
      </c>
      <c r="V54" s="70" t="s">
        <v>100</v>
      </c>
      <c r="W54" s="4">
        <v>63</v>
      </c>
    </row>
    <row r="55" spans="1:23" ht="12">
      <c r="A55" s="25">
        <v>282</v>
      </c>
      <c r="B55" s="26" t="s">
        <v>235</v>
      </c>
      <c r="C55" s="27" t="s">
        <v>94</v>
      </c>
      <c r="D55" s="28" t="s">
        <v>100</v>
      </c>
      <c r="E55" s="16">
        <v>0.0423611111111111</v>
      </c>
      <c r="F55" s="19" t="s">
        <v>4</v>
      </c>
      <c r="G55" s="20" t="s">
        <v>4</v>
      </c>
      <c r="H55" s="20" t="s">
        <v>4</v>
      </c>
      <c r="I55" s="21" t="s">
        <v>4</v>
      </c>
      <c r="J55" s="11">
        <v>0.123125</v>
      </c>
      <c r="K55" s="9">
        <f t="shared" si="3"/>
        <v>0.0807638888888889</v>
      </c>
      <c r="L55" s="26" t="s">
        <v>235</v>
      </c>
      <c r="M55" s="26" t="s">
        <v>94</v>
      </c>
      <c r="N55" s="22" t="s">
        <v>63</v>
      </c>
      <c r="O55" s="53">
        <v>0.24255787037037035</v>
      </c>
      <c r="P55" s="9">
        <f t="shared" si="1"/>
        <v>0.11943287037037036</v>
      </c>
      <c r="Q55" s="26" t="s">
        <v>235</v>
      </c>
      <c r="R55" s="27" t="s">
        <v>94</v>
      </c>
      <c r="S55" s="23" t="s">
        <v>63</v>
      </c>
      <c r="T55" s="66">
        <f t="shared" si="4"/>
        <v>0.20019675925925925</v>
      </c>
      <c r="U55" s="67">
        <v>8</v>
      </c>
      <c r="V55" s="70" t="s">
        <v>100</v>
      </c>
      <c r="W55" s="4">
        <v>74</v>
      </c>
    </row>
    <row r="56" spans="1:23" ht="12">
      <c r="A56" s="25">
        <v>284</v>
      </c>
      <c r="B56" s="26" t="s">
        <v>671</v>
      </c>
      <c r="C56" s="27" t="s">
        <v>35</v>
      </c>
      <c r="D56" s="28" t="s">
        <v>100</v>
      </c>
      <c r="E56" s="16">
        <v>0.0423611111111111</v>
      </c>
      <c r="F56" s="19" t="s">
        <v>4</v>
      </c>
      <c r="G56" s="20" t="s">
        <v>4</v>
      </c>
      <c r="H56" s="20" t="s">
        <v>4</v>
      </c>
      <c r="I56" s="21" t="s">
        <v>4</v>
      </c>
      <c r="J56" s="11">
        <v>0.1280787037037037</v>
      </c>
      <c r="K56" s="9">
        <f t="shared" si="3"/>
        <v>0.0857175925925926</v>
      </c>
      <c r="L56" s="26" t="s">
        <v>671</v>
      </c>
      <c r="M56" s="26" t="s">
        <v>35</v>
      </c>
      <c r="N56" s="22" t="s">
        <v>63</v>
      </c>
      <c r="O56" s="53">
        <v>0.26015046296296296</v>
      </c>
      <c r="P56" s="9">
        <f t="shared" si="1"/>
        <v>0.13207175925925926</v>
      </c>
      <c r="Q56" s="26" t="s">
        <v>671</v>
      </c>
      <c r="R56" s="27" t="s">
        <v>35</v>
      </c>
      <c r="S56" s="23" t="s">
        <v>63</v>
      </c>
      <c r="T56" s="66">
        <f t="shared" si="4"/>
        <v>0.21778935185185186</v>
      </c>
      <c r="U56" s="67">
        <v>9</v>
      </c>
      <c r="V56" s="70" t="s">
        <v>100</v>
      </c>
      <c r="W56" s="4">
        <v>95</v>
      </c>
    </row>
    <row r="57" spans="1:23" ht="12">
      <c r="A57" s="25">
        <v>283</v>
      </c>
      <c r="B57" s="26" t="s">
        <v>291</v>
      </c>
      <c r="C57" s="27" t="s">
        <v>292</v>
      </c>
      <c r="D57" s="28" t="s">
        <v>100</v>
      </c>
      <c r="E57" s="16">
        <v>0.0423611111111111</v>
      </c>
      <c r="F57" s="19" t="s">
        <v>4</v>
      </c>
      <c r="G57" s="20" t="s">
        <v>4</v>
      </c>
      <c r="H57" s="20" t="s">
        <v>4</v>
      </c>
      <c r="I57" s="21" t="s">
        <v>4</v>
      </c>
      <c r="J57" s="11">
        <v>0.12621527777777777</v>
      </c>
      <c r="K57" s="9">
        <f t="shared" si="3"/>
        <v>0.08385416666666667</v>
      </c>
      <c r="L57" s="26" t="s">
        <v>291</v>
      </c>
      <c r="M57" s="26" t="s">
        <v>292</v>
      </c>
      <c r="N57" s="22" t="s">
        <v>63</v>
      </c>
      <c r="O57" s="53">
        <v>0.27108796296296295</v>
      </c>
      <c r="P57" s="9">
        <f t="shared" si="1"/>
        <v>0.14487268518518517</v>
      </c>
      <c r="Q57" s="26" t="s">
        <v>291</v>
      </c>
      <c r="R57" s="27" t="s">
        <v>292</v>
      </c>
      <c r="S57" s="23" t="s">
        <v>63</v>
      </c>
      <c r="T57" s="66">
        <f t="shared" si="4"/>
        <v>0.22872685185185185</v>
      </c>
      <c r="U57" s="67">
        <v>10</v>
      </c>
      <c r="V57" s="70" t="s">
        <v>100</v>
      </c>
      <c r="W57" s="4">
        <v>107</v>
      </c>
    </row>
    <row r="58" spans="1:23" ht="12">
      <c r="A58" s="25">
        <v>307</v>
      </c>
      <c r="B58" s="26" t="s">
        <v>675</v>
      </c>
      <c r="C58" s="27"/>
      <c r="D58" s="28" t="s">
        <v>195</v>
      </c>
      <c r="E58" s="16">
        <v>0.0423611111111111</v>
      </c>
      <c r="F58" s="19" t="s">
        <v>4</v>
      </c>
      <c r="G58" s="20" t="s">
        <v>4</v>
      </c>
      <c r="H58" s="20" t="s">
        <v>4</v>
      </c>
      <c r="I58" s="21" t="s">
        <v>4</v>
      </c>
      <c r="J58" s="11">
        <v>0.10364583333333333</v>
      </c>
      <c r="K58" s="9">
        <f t="shared" si="3"/>
        <v>0.06128472222222223</v>
      </c>
      <c r="L58" s="26" t="s">
        <v>677</v>
      </c>
      <c r="M58" s="26" t="s">
        <v>678</v>
      </c>
      <c r="N58" s="22" t="s">
        <v>63</v>
      </c>
      <c r="O58" s="53">
        <v>0.20403935185185185</v>
      </c>
      <c r="P58" s="9">
        <f t="shared" si="1"/>
        <v>0.10039351851851852</v>
      </c>
      <c r="Q58" s="26" t="s">
        <v>676</v>
      </c>
      <c r="R58" s="27" t="s">
        <v>25</v>
      </c>
      <c r="S58" s="23" t="s">
        <v>63</v>
      </c>
      <c r="T58" s="66">
        <f t="shared" si="4"/>
        <v>0.16167824074074075</v>
      </c>
      <c r="U58" s="67">
        <v>1</v>
      </c>
      <c r="V58" s="70" t="s">
        <v>195</v>
      </c>
      <c r="W58" s="4">
        <v>14</v>
      </c>
    </row>
    <row r="59" spans="1:23" ht="12">
      <c r="A59" s="25">
        <v>305</v>
      </c>
      <c r="B59" s="26" t="s">
        <v>561</v>
      </c>
      <c r="C59" s="27"/>
      <c r="D59" s="28" t="s">
        <v>195</v>
      </c>
      <c r="E59" s="16">
        <v>0.0423611111111111</v>
      </c>
      <c r="F59" s="19" t="s">
        <v>4</v>
      </c>
      <c r="G59" s="20" t="s">
        <v>4</v>
      </c>
      <c r="H59" s="20" t="s">
        <v>4</v>
      </c>
      <c r="I59" s="21" t="s">
        <v>4</v>
      </c>
      <c r="J59" s="11">
        <v>0.1213425925925926</v>
      </c>
      <c r="K59" s="9">
        <f t="shared" si="3"/>
        <v>0.0789814814814815</v>
      </c>
      <c r="L59" s="26" t="s">
        <v>301</v>
      </c>
      <c r="M59" s="26" t="s">
        <v>25</v>
      </c>
      <c r="N59" s="22" t="s">
        <v>63</v>
      </c>
      <c r="O59" s="53">
        <v>0.23273148148148148</v>
      </c>
      <c r="P59" s="9">
        <f t="shared" si="1"/>
        <v>0.11138888888888888</v>
      </c>
      <c r="Q59" s="26" t="s">
        <v>505</v>
      </c>
      <c r="R59" s="27" t="s">
        <v>97</v>
      </c>
      <c r="S59" s="23" t="s">
        <v>63</v>
      </c>
      <c r="T59" s="66">
        <f t="shared" si="4"/>
        <v>0.19037037037037038</v>
      </c>
      <c r="U59" s="67">
        <v>2</v>
      </c>
      <c r="V59" s="70" t="s">
        <v>195</v>
      </c>
      <c r="W59" s="4">
        <v>51</v>
      </c>
    </row>
    <row r="60" spans="1:23" ht="12">
      <c r="A60" s="25">
        <v>302</v>
      </c>
      <c r="B60" s="26" t="s">
        <v>559</v>
      </c>
      <c r="C60" s="27"/>
      <c r="D60" s="28" t="s">
        <v>195</v>
      </c>
      <c r="E60" s="16">
        <v>0.0423611111111111</v>
      </c>
      <c r="F60" s="19" t="s">
        <v>4</v>
      </c>
      <c r="G60" s="20" t="s">
        <v>4</v>
      </c>
      <c r="H60" s="20" t="s">
        <v>4</v>
      </c>
      <c r="I60" s="21" t="s">
        <v>4</v>
      </c>
      <c r="J60" s="11">
        <v>0.13626157407407408</v>
      </c>
      <c r="K60" s="9">
        <f t="shared" si="3"/>
        <v>0.09390046296296298</v>
      </c>
      <c r="L60" s="26" t="s">
        <v>505</v>
      </c>
      <c r="M60" s="26" t="s">
        <v>506</v>
      </c>
      <c r="N60" s="22" t="s">
        <v>139</v>
      </c>
      <c r="O60" s="53">
        <v>0.2557523148148148</v>
      </c>
      <c r="P60" s="9">
        <f t="shared" si="1"/>
        <v>0.11949074074074073</v>
      </c>
      <c r="Q60" s="26" t="s">
        <v>212</v>
      </c>
      <c r="R60" s="27" t="s">
        <v>237</v>
      </c>
      <c r="S60" s="23" t="s">
        <v>139</v>
      </c>
      <c r="T60" s="66">
        <f t="shared" si="4"/>
        <v>0.2133912037037037</v>
      </c>
      <c r="U60" s="67">
        <v>3</v>
      </c>
      <c r="V60" s="70" t="s">
        <v>195</v>
      </c>
      <c r="W60" s="4">
        <v>92</v>
      </c>
    </row>
    <row r="61" spans="1:23" s="31" customFormat="1" ht="12">
      <c r="A61" s="25">
        <v>300</v>
      </c>
      <c r="B61" s="26" t="s">
        <v>557</v>
      </c>
      <c r="C61" s="27"/>
      <c r="D61" s="28" t="s">
        <v>195</v>
      </c>
      <c r="E61" s="16">
        <v>0.0423611111111111</v>
      </c>
      <c r="F61" s="19" t="s">
        <v>4</v>
      </c>
      <c r="G61" s="20" t="s">
        <v>4</v>
      </c>
      <c r="H61" s="20" t="s">
        <v>4</v>
      </c>
      <c r="I61" s="21" t="s">
        <v>4</v>
      </c>
      <c r="J61" s="11">
        <v>0.1706134259259259</v>
      </c>
      <c r="K61" s="9">
        <f t="shared" si="3"/>
        <v>0.1282523148148148</v>
      </c>
      <c r="L61" s="26" t="s">
        <v>503</v>
      </c>
      <c r="M61" s="26" t="s">
        <v>504</v>
      </c>
      <c r="N61" s="22" t="s">
        <v>63</v>
      </c>
      <c r="O61" s="53">
        <v>0.26328703703703704</v>
      </c>
      <c r="P61" s="9">
        <f t="shared" si="1"/>
        <v>0.09267361111111114</v>
      </c>
      <c r="Q61" s="26" t="s">
        <v>241</v>
      </c>
      <c r="R61" s="27" t="s">
        <v>92</v>
      </c>
      <c r="S61" s="23" t="s">
        <v>63</v>
      </c>
      <c r="T61" s="66">
        <f t="shared" si="4"/>
        <v>0.22092592592592594</v>
      </c>
      <c r="U61" s="67">
        <v>4</v>
      </c>
      <c r="V61" s="70" t="s">
        <v>195</v>
      </c>
      <c r="W61" s="4">
        <v>98</v>
      </c>
    </row>
    <row r="62" spans="1:23" ht="12">
      <c r="A62" s="25">
        <v>303</v>
      </c>
      <c r="B62" s="26" t="s">
        <v>560</v>
      </c>
      <c r="C62" s="27"/>
      <c r="D62" s="28" t="s">
        <v>195</v>
      </c>
      <c r="E62" s="16">
        <v>0.0423611111111111</v>
      </c>
      <c r="F62" s="19" t="s">
        <v>4</v>
      </c>
      <c r="G62" s="20" t="s">
        <v>4</v>
      </c>
      <c r="H62" s="20" t="s">
        <v>4</v>
      </c>
      <c r="I62" s="21" t="s">
        <v>4</v>
      </c>
      <c r="J62" s="11">
        <v>0.1575462962962963</v>
      </c>
      <c r="K62" s="9">
        <f t="shared" si="3"/>
        <v>0.1151851851851852</v>
      </c>
      <c r="L62" s="26" t="s">
        <v>507</v>
      </c>
      <c r="M62" s="26" t="s">
        <v>39</v>
      </c>
      <c r="N62" s="22" t="s">
        <v>63</v>
      </c>
      <c r="O62" s="53">
        <v>0.2818634259259259</v>
      </c>
      <c r="P62" s="9">
        <f t="shared" si="1"/>
        <v>0.1243171296296296</v>
      </c>
      <c r="Q62" s="26" t="s">
        <v>299</v>
      </c>
      <c r="R62" s="27" t="s">
        <v>300</v>
      </c>
      <c r="S62" s="23" t="s">
        <v>63</v>
      </c>
      <c r="T62" s="66">
        <f t="shared" si="4"/>
        <v>0.2395023148148148</v>
      </c>
      <c r="U62" s="67">
        <v>5</v>
      </c>
      <c r="V62" s="70" t="s">
        <v>195</v>
      </c>
      <c r="W62" s="4">
        <v>111</v>
      </c>
    </row>
    <row r="63" spans="1:23" ht="12">
      <c r="A63" s="25">
        <v>301</v>
      </c>
      <c r="B63" s="26" t="s">
        <v>558</v>
      </c>
      <c r="C63" s="27"/>
      <c r="D63" s="28" t="s">
        <v>195</v>
      </c>
      <c r="E63" s="16">
        <v>0.0423611111111111</v>
      </c>
      <c r="F63" s="19" t="s">
        <v>4</v>
      </c>
      <c r="G63" s="20" t="s">
        <v>4</v>
      </c>
      <c r="H63" s="20" t="s">
        <v>4</v>
      </c>
      <c r="I63" s="21" t="s">
        <v>4</v>
      </c>
      <c r="J63" s="11">
        <v>0.1409375</v>
      </c>
      <c r="K63" s="9">
        <f t="shared" si="3"/>
        <v>0.0985763888888889</v>
      </c>
      <c r="L63" s="26" t="s">
        <v>298</v>
      </c>
      <c r="M63" s="26" t="s">
        <v>71</v>
      </c>
      <c r="N63" s="22" t="s">
        <v>63</v>
      </c>
      <c r="O63" s="53">
        <v>0.2917013888888889</v>
      </c>
      <c r="P63" s="9">
        <f t="shared" si="1"/>
        <v>0.15076388888888892</v>
      </c>
      <c r="Q63" s="26" t="s">
        <v>538</v>
      </c>
      <c r="R63" s="27" t="s">
        <v>539</v>
      </c>
      <c r="S63" s="23" t="s">
        <v>63</v>
      </c>
      <c r="T63" s="66">
        <f t="shared" si="4"/>
        <v>0.2493402777777778</v>
      </c>
      <c r="U63" s="67">
        <v>6</v>
      </c>
      <c r="V63" s="70" t="s">
        <v>195</v>
      </c>
      <c r="W63" s="4">
        <v>115</v>
      </c>
    </row>
    <row r="64" spans="1:23" ht="12">
      <c r="A64" s="25">
        <v>306</v>
      </c>
      <c r="B64" s="26" t="s">
        <v>562</v>
      </c>
      <c r="C64" s="27"/>
      <c r="D64" s="28" t="s">
        <v>195</v>
      </c>
      <c r="E64" s="16">
        <v>0.0423611111111111</v>
      </c>
      <c r="F64" s="19" t="s">
        <v>4</v>
      </c>
      <c r="G64" s="20" t="s">
        <v>4</v>
      </c>
      <c r="H64" s="20" t="s">
        <v>4</v>
      </c>
      <c r="I64" s="21" t="s">
        <v>4</v>
      </c>
      <c r="J64" s="11">
        <v>0.13842592592592592</v>
      </c>
      <c r="K64" s="9">
        <f t="shared" si="3"/>
        <v>0.09606481481481483</v>
      </c>
      <c r="L64" s="26" t="s">
        <v>508</v>
      </c>
      <c r="M64" s="26" t="s">
        <v>140</v>
      </c>
      <c r="N64" s="22" t="s">
        <v>63</v>
      </c>
      <c r="O64" s="53">
        <v>0.30256944444444445</v>
      </c>
      <c r="P64" s="9">
        <f t="shared" si="1"/>
        <v>0.16414351851851852</v>
      </c>
      <c r="Q64" s="26" t="s">
        <v>209</v>
      </c>
      <c r="R64" s="27" t="s">
        <v>302</v>
      </c>
      <c r="S64" s="23" t="s">
        <v>139</v>
      </c>
      <c r="T64" s="66">
        <f t="shared" si="4"/>
        <v>0.2602083333333334</v>
      </c>
      <c r="U64" s="67">
        <v>7</v>
      </c>
      <c r="V64" s="70" t="s">
        <v>195</v>
      </c>
      <c r="W64" s="4">
        <v>117</v>
      </c>
    </row>
    <row r="65" spans="1:23" ht="12">
      <c r="A65" s="25">
        <v>314</v>
      </c>
      <c r="B65" s="26" t="s">
        <v>565</v>
      </c>
      <c r="C65" s="27"/>
      <c r="D65" s="28" t="s">
        <v>305</v>
      </c>
      <c r="E65" s="16">
        <v>0.0423611111111111</v>
      </c>
      <c r="F65" s="19" t="s">
        <v>4</v>
      </c>
      <c r="G65" s="20" t="s">
        <v>4</v>
      </c>
      <c r="H65" s="20" t="s">
        <v>4</v>
      </c>
      <c r="I65" s="21" t="s">
        <v>4</v>
      </c>
      <c r="J65" s="11">
        <v>0.1095486111111111</v>
      </c>
      <c r="K65" s="9">
        <f t="shared" si="3"/>
        <v>0.0671875</v>
      </c>
      <c r="L65" s="26" t="s">
        <v>511</v>
      </c>
      <c r="M65" s="26" t="s">
        <v>512</v>
      </c>
      <c r="N65" s="22" t="s">
        <v>139</v>
      </c>
      <c r="O65" s="53">
        <v>0.2330671296296296</v>
      </c>
      <c r="P65" s="9">
        <f t="shared" si="1"/>
        <v>0.12351851851851851</v>
      </c>
      <c r="Q65" s="26" t="s">
        <v>255</v>
      </c>
      <c r="R65" s="27" t="s">
        <v>307</v>
      </c>
      <c r="S65" s="23" t="s">
        <v>139</v>
      </c>
      <c r="T65" s="66">
        <f t="shared" si="4"/>
        <v>0.1907060185185185</v>
      </c>
      <c r="U65" s="67">
        <v>1</v>
      </c>
      <c r="V65" s="70" t="s">
        <v>305</v>
      </c>
      <c r="W65" s="4">
        <v>52</v>
      </c>
    </row>
    <row r="66" spans="1:23" ht="12">
      <c r="A66" s="25">
        <v>310</v>
      </c>
      <c r="B66" s="26" t="s">
        <v>563</v>
      </c>
      <c r="C66" s="27"/>
      <c r="D66" s="28" t="s">
        <v>305</v>
      </c>
      <c r="E66" s="16">
        <v>0.0423611111111111</v>
      </c>
      <c r="F66" s="19" t="s">
        <v>4</v>
      </c>
      <c r="G66" s="19" t="s">
        <v>4</v>
      </c>
      <c r="H66" s="19" t="s">
        <v>4</v>
      </c>
      <c r="I66" s="19" t="s">
        <v>4</v>
      </c>
      <c r="J66" s="11">
        <v>0.13412037037037036</v>
      </c>
      <c r="K66" s="9">
        <f aca="true" t="shared" si="5" ref="K66:K97">(J66-E66)</f>
        <v>0.09175925925925926</v>
      </c>
      <c r="L66" s="26" t="s">
        <v>509</v>
      </c>
      <c r="M66" s="26" t="s">
        <v>510</v>
      </c>
      <c r="N66" s="22" t="s">
        <v>139</v>
      </c>
      <c r="O66" s="53">
        <v>0.23961805555555557</v>
      </c>
      <c r="P66" s="9">
        <f aca="true" t="shared" si="6" ref="P66:P129">(O66-J66)</f>
        <v>0.10549768518518521</v>
      </c>
      <c r="Q66" s="26" t="s">
        <v>303</v>
      </c>
      <c r="R66" s="27" t="s">
        <v>304</v>
      </c>
      <c r="S66" s="23" t="s">
        <v>139</v>
      </c>
      <c r="T66" s="66">
        <f aca="true" t="shared" si="7" ref="T66:T97">SUM(O66-E66)</f>
        <v>0.19725694444444447</v>
      </c>
      <c r="U66" s="67">
        <v>2</v>
      </c>
      <c r="V66" s="70" t="s">
        <v>305</v>
      </c>
      <c r="W66" s="4">
        <v>69</v>
      </c>
    </row>
    <row r="67" spans="1:23" ht="12">
      <c r="A67" s="25">
        <v>315</v>
      </c>
      <c r="B67" s="26" t="s">
        <v>627</v>
      </c>
      <c r="C67" s="27"/>
      <c r="D67" s="28" t="s">
        <v>305</v>
      </c>
      <c r="E67" s="16">
        <v>0.0423611111111111</v>
      </c>
      <c r="F67" s="19" t="s">
        <v>4</v>
      </c>
      <c r="G67" s="20" t="s">
        <v>4</v>
      </c>
      <c r="H67" s="20" t="s">
        <v>4</v>
      </c>
      <c r="I67" s="21" t="s">
        <v>4</v>
      </c>
      <c r="J67" s="11">
        <v>0.13108796296296296</v>
      </c>
      <c r="K67" s="9">
        <f t="shared" si="5"/>
        <v>0.08872685185185186</v>
      </c>
      <c r="L67" s="26" t="s">
        <v>449</v>
      </c>
      <c r="M67" s="26" t="s">
        <v>450</v>
      </c>
      <c r="N67" s="18" t="s">
        <v>139</v>
      </c>
      <c r="O67" s="53">
        <v>0.2548958333333333</v>
      </c>
      <c r="P67" s="9">
        <f t="shared" si="6"/>
        <v>0.12380787037037036</v>
      </c>
      <c r="Q67" s="26" t="s">
        <v>169</v>
      </c>
      <c r="R67" s="27" t="s">
        <v>205</v>
      </c>
      <c r="S67" s="14" t="s">
        <v>139</v>
      </c>
      <c r="T67" s="66">
        <f t="shared" si="7"/>
        <v>0.21253472222222222</v>
      </c>
      <c r="U67" s="67">
        <v>3</v>
      </c>
      <c r="V67" s="70" t="s">
        <v>305</v>
      </c>
      <c r="W67" s="4">
        <v>88</v>
      </c>
    </row>
    <row r="68" spans="1:23" ht="12">
      <c r="A68" s="25">
        <v>311</v>
      </c>
      <c r="B68" s="26" t="s">
        <v>564</v>
      </c>
      <c r="C68" s="27"/>
      <c r="D68" s="28" t="s">
        <v>305</v>
      </c>
      <c r="E68" s="16">
        <v>0.0423611111111111</v>
      </c>
      <c r="F68" s="19" t="s">
        <v>4</v>
      </c>
      <c r="G68" s="20" t="s">
        <v>4</v>
      </c>
      <c r="H68" s="20" t="s">
        <v>4</v>
      </c>
      <c r="I68" s="21" t="s">
        <v>4</v>
      </c>
      <c r="J68" s="11">
        <v>0.11498842592592594</v>
      </c>
      <c r="K68" s="9">
        <f t="shared" si="5"/>
        <v>0.07262731481481484</v>
      </c>
      <c r="L68" s="26" t="s">
        <v>306</v>
      </c>
      <c r="M68" s="26" t="s">
        <v>183</v>
      </c>
      <c r="N68" s="22" t="s">
        <v>139</v>
      </c>
      <c r="O68" s="53">
        <v>0.27065972222222223</v>
      </c>
      <c r="P68" s="9">
        <f t="shared" si="6"/>
        <v>0.15567129629629628</v>
      </c>
      <c r="Q68" s="26" t="s">
        <v>540</v>
      </c>
      <c r="R68" s="27" t="s">
        <v>541</v>
      </c>
      <c r="S68" s="23" t="s">
        <v>139</v>
      </c>
      <c r="T68" s="66">
        <f t="shared" si="7"/>
        <v>0.22829861111111113</v>
      </c>
      <c r="U68" s="67">
        <v>4</v>
      </c>
      <c r="V68" s="70" t="s">
        <v>305</v>
      </c>
      <c r="W68" s="4">
        <v>106</v>
      </c>
    </row>
    <row r="69" spans="1:23" ht="12">
      <c r="A69" s="25">
        <v>333</v>
      </c>
      <c r="B69" s="26" t="s">
        <v>51</v>
      </c>
      <c r="C69" s="27"/>
      <c r="D69" s="28" t="s">
        <v>192</v>
      </c>
      <c r="E69" s="16">
        <v>0.0423611111111111</v>
      </c>
      <c r="F69" s="19" t="s">
        <v>4</v>
      </c>
      <c r="G69" s="20" t="s">
        <v>4</v>
      </c>
      <c r="H69" s="20" t="s">
        <v>4</v>
      </c>
      <c r="I69" s="21" t="s">
        <v>4</v>
      </c>
      <c r="J69" s="11">
        <v>0.10827546296296296</v>
      </c>
      <c r="K69" s="9">
        <f t="shared" si="5"/>
        <v>0.06591435185185186</v>
      </c>
      <c r="L69" s="26" t="s">
        <v>225</v>
      </c>
      <c r="M69" s="26" t="s">
        <v>226</v>
      </c>
      <c r="N69" s="22" t="s">
        <v>63</v>
      </c>
      <c r="O69" s="53">
        <v>0.17877314814814815</v>
      </c>
      <c r="P69" s="9">
        <f t="shared" si="6"/>
        <v>0.07049768518518519</v>
      </c>
      <c r="Q69" s="26" t="s">
        <v>170</v>
      </c>
      <c r="R69" s="27" t="s">
        <v>171</v>
      </c>
      <c r="S69" s="23" t="s">
        <v>63</v>
      </c>
      <c r="T69" s="66">
        <f t="shared" si="7"/>
        <v>0.13641203703703705</v>
      </c>
      <c r="U69" s="67">
        <v>1</v>
      </c>
      <c r="V69" s="70" t="s">
        <v>192</v>
      </c>
      <c r="W69" s="4">
        <v>3</v>
      </c>
    </row>
    <row r="70" spans="1:23" ht="12">
      <c r="A70" s="25">
        <v>323</v>
      </c>
      <c r="B70" s="26" t="s">
        <v>568</v>
      </c>
      <c r="C70" s="27"/>
      <c r="D70" s="28" t="s">
        <v>192</v>
      </c>
      <c r="E70" s="16">
        <v>0.0423611111111111</v>
      </c>
      <c r="F70" s="19" t="s">
        <v>4</v>
      </c>
      <c r="G70" s="20" t="s">
        <v>4</v>
      </c>
      <c r="H70" s="20" t="s">
        <v>4</v>
      </c>
      <c r="I70" s="21" t="s">
        <v>4</v>
      </c>
      <c r="J70" s="11">
        <v>0.11368055555555556</v>
      </c>
      <c r="K70" s="9">
        <f t="shared" si="5"/>
        <v>0.07131944444444446</v>
      </c>
      <c r="L70" s="26" t="s">
        <v>513</v>
      </c>
      <c r="M70" s="26" t="s">
        <v>33</v>
      </c>
      <c r="N70" s="22" t="s">
        <v>63</v>
      </c>
      <c r="O70" s="53">
        <v>0.18866898148148148</v>
      </c>
      <c r="P70" s="9">
        <f t="shared" si="6"/>
        <v>0.07498842592592592</v>
      </c>
      <c r="Q70" s="26" t="s">
        <v>309</v>
      </c>
      <c r="R70" s="27" t="s">
        <v>310</v>
      </c>
      <c r="S70" s="23" t="s">
        <v>63</v>
      </c>
      <c r="T70" s="66">
        <f t="shared" si="7"/>
        <v>0.14630787037037038</v>
      </c>
      <c r="U70" s="67">
        <v>2</v>
      </c>
      <c r="V70" s="70" t="s">
        <v>192</v>
      </c>
      <c r="W70" s="4">
        <v>4</v>
      </c>
    </row>
    <row r="71" spans="1:23" ht="12">
      <c r="A71" s="25">
        <v>370</v>
      </c>
      <c r="B71" s="26" t="s">
        <v>598</v>
      </c>
      <c r="C71" s="27"/>
      <c r="D71" s="28" t="s">
        <v>192</v>
      </c>
      <c r="E71" s="16">
        <v>0.0423611111111111</v>
      </c>
      <c r="F71" s="19" t="s">
        <v>4</v>
      </c>
      <c r="G71" s="20" t="s">
        <v>4</v>
      </c>
      <c r="H71" s="20" t="s">
        <v>4</v>
      </c>
      <c r="I71" s="21" t="s">
        <v>4</v>
      </c>
      <c r="J71" s="11">
        <v>0.11546296296296295</v>
      </c>
      <c r="K71" s="9">
        <f t="shared" si="5"/>
        <v>0.07310185185185185</v>
      </c>
      <c r="L71" s="26" t="s">
        <v>73</v>
      </c>
      <c r="M71" s="26" t="s">
        <v>42</v>
      </c>
      <c r="N71" s="18" t="s">
        <v>139</v>
      </c>
      <c r="O71" s="53">
        <v>0.1998263888888889</v>
      </c>
      <c r="P71" s="9">
        <f t="shared" si="6"/>
        <v>0.08436342592592595</v>
      </c>
      <c r="Q71" s="26" t="s">
        <v>552</v>
      </c>
      <c r="R71" s="27" t="s">
        <v>23</v>
      </c>
      <c r="S71" s="14" t="s">
        <v>63</v>
      </c>
      <c r="T71" s="66">
        <f t="shared" si="7"/>
        <v>0.1574652777777778</v>
      </c>
      <c r="U71" s="67">
        <v>3</v>
      </c>
      <c r="V71" s="70" t="s">
        <v>192</v>
      </c>
      <c r="W71" s="4">
        <v>7</v>
      </c>
    </row>
    <row r="72" spans="1:23" ht="12">
      <c r="A72" s="25">
        <v>331</v>
      </c>
      <c r="B72" s="26" t="s">
        <v>578</v>
      </c>
      <c r="C72" s="27"/>
      <c r="D72" s="28" t="s">
        <v>192</v>
      </c>
      <c r="E72" s="16">
        <v>0.0423611111111111</v>
      </c>
      <c r="F72" s="19" t="s">
        <v>4</v>
      </c>
      <c r="G72" s="20" t="s">
        <v>4</v>
      </c>
      <c r="H72" s="20" t="s">
        <v>4</v>
      </c>
      <c r="I72" s="21" t="s">
        <v>4</v>
      </c>
      <c r="J72" s="11">
        <v>0.11681712962962963</v>
      </c>
      <c r="K72" s="9">
        <f t="shared" si="5"/>
        <v>0.07445601851851853</v>
      </c>
      <c r="L72" s="26" t="s">
        <v>217</v>
      </c>
      <c r="M72" s="26" t="s">
        <v>175</v>
      </c>
      <c r="N72" s="22" t="s">
        <v>63</v>
      </c>
      <c r="O72" s="53">
        <v>0.20943287037037037</v>
      </c>
      <c r="P72" s="9">
        <f t="shared" si="6"/>
        <v>0.09261574074074073</v>
      </c>
      <c r="Q72" s="26" t="s">
        <v>190</v>
      </c>
      <c r="R72" s="27" t="s">
        <v>122</v>
      </c>
      <c r="S72" s="23" t="s">
        <v>63</v>
      </c>
      <c r="T72" s="66">
        <f t="shared" si="7"/>
        <v>0.16707175925925927</v>
      </c>
      <c r="U72" s="67">
        <v>4</v>
      </c>
      <c r="V72" s="70" t="s">
        <v>192</v>
      </c>
      <c r="W72" s="4">
        <v>21</v>
      </c>
    </row>
    <row r="73" spans="1:23" ht="12">
      <c r="A73" s="25">
        <v>322</v>
      </c>
      <c r="B73" s="26" t="s">
        <v>567</v>
      </c>
      <c r="C73" s="27"/>
      <c r="D73" s="28" t="s">
        <v>192</v>
      </c>
      <c r="E73" s="16">
        <v>0.0423611111111111</v>
      </c>
      <c r="F73" s="19" t="s">
        <v>4</v>
      </c>
      <c r="G73" s="20" t="s">
        <v>4</v>
      </c>
      <c r="H73" s="20" t="s">
        <v>4</v>
      </c>
      <c r="I73" s="21" t="s">
        <v>4</v>
      </c>
      <c r="J73" s="11">
        <v>0.11680555555555555</v>
      </c>
      <c r="K73" s="9">
        <f t="shared" si="5"/>
        <v>0.07444444444444445</v>
      </c>
      <c r="L73" s="26" t="s">
        <v>308</v>
      </c>
      <c r="M73" s="26" t="s">
        <v>81</v>
      </c>
      <c r="N73" s="22" t="s">
        <v>63</v>
      </c>
      <c r="O73" s="53">
        <v>0.2133449074074074</v>
      </c>
      <c r="P73" s="9">
        <f t="shared" si="6"/>
        <v>0.09653935185185186</v>
      </c>
      <c r="Q73" s="26" t="s">
        <v>207</v>
      </c>
      <c r="R73" s="27" t="s">
        <v>111</v>
      </c>
      <c r="S73" s="23" t="s">
        <v>63</v>
      </c>
      <c r="T73" s="66">
        <f t="shared" si="7"/>
        <v>0.17098379629629631</v>
      </c>
      <c r="U73" s="67">
        <v>5</v>
      </c>
      <c r="V73" s="70" t="s">
        <v>192</v>
      </c>
      <c r="W73" s="4">
        <v>23</v>
      </c>
    </row>
    <row r="74" spans="1:23" ht="12">
      <c r="A74" s="25">
        <v>324</v>
      </c>
      <c r="B74" s="26" t="s">
        <v>569</v>
      </c>
      <c r="C74" s="27"/>
      <c r="D74" s="28" t="s">
        <v>192</v>
      </c>
      <c r="E74" s="16">
        <v>0.0423611111111111</v>
      </c>
      <c r="F74" s="19" t="s">
        <v>4</v>
      </c>
      <c r="G74" s="20" t="s">
        <v>4</v>
      </c>
      <c r="H74" s="20" t="s">
        <v>4</v>
      </c>
      <c r="I74" s="21" t="s">
        <v>4</v>
      </c>
      <c r="J74" s="11">
        <v>0.1232638888888889</v>
      </c>
      <c r="K74" s="9">
        <f t="shared" si="5"/>
        <v>0.0809027777777778</v>
      </c>
      <c r="L74" s="26" t="s">
        <v>202</v>
      </c>
      <c r="M74" s="26" t="s">
        <v>39</v>
      </c>
      <c r="N74" s="22" t="s">
        <v>63</v>
      </c>
      <c r="O74" s="53">
        <v>0.21680555555555556</v>
      </c>
      <c r="P74" s="9">
        <f t="shared" si="6"/>
        <v>0.09354166666666666</v>
      </c>
      <c r="Q74" s="26" t="s">
        <v>223</v>
      </c>
      <c r="R74" s="27" t="s">
        <v>224</v>
      </c>
      <c r="S74" s="23" t="s">
        <v>63</v>
      </c>
      <c r="T74" s="66">
        <f t="shared" si="7"/>
        <v>0.17444444444444446</v>
      </c>
      <c r="U74" s="67">
        <v>6</v>
      </c>
      <c r="V74" s="70" t="s">
        <v>192</v>
      </c>
      <c r="W74" s="4">
        <v>28</v>
      </c>
    </row>
    <row r="75" spans="1:23" ht="12">
      <c r="A75" s="25">
        <v>334</v>
      </c>
      <c r="B75" s="26" t="s">
        <v>576</v>
      </c>
      <c r="C75" s="27"/>
      <c r="D75" s="28" t="s">
        <v>192</v>
      </c>
      <c r="E75" s="16">
        <v>0.0423611111111111</v>
      </c>
      <c r="F75" s="19" t="s">
        <v>4</v>
      </c>
      <c r="G75" s="20" t="s">
        <v>4</v>
      </c>
      <c r="H75" s="20" t="s">
        <v>4</v>
      </c>
      <c r="I75" s="21" t="s">
        <v>4</v>
      </c>
      <c r="J75" s="11">
        <v>0.1250578703703704</v>
      </c>
      <c r="K75" s="9">
        <f t="shared" si="5"/>
        <v>0.08269675925925929</v>
      </c>
      <c r="L75" s="26" t="s">
        <v>112</v>
      </c>
      <c r="M75" s="26" t="s">
        <v>125</v>
      </c>
      <c r="N75" s="22" t="s">
        <v>63</v>
      </c>
      <c r="O75" s="53">
        <v>0.21702546296296296</v>
      </c>
      <c r="P75" s="9">
        <f t="shared" si="6"/>
        <v>0.09196759259259257</v>
      </c>
      <c r="Q75" s="26" t="s">
        <v>176</v>
      </c>
      <c r="R75" s="27" t="s">
        <v>21</v>
      </c>
      <c r="S75" s="23" t="s">
        <v>63</v>
      </c>
      <c r="T75" s="66">
        <f t="shared" si="7"/>
        <v>0.17466435185185186</v>
      </c>
      <c r="U75" s="67">
        <v>7</v>
      </c>
      <c r="V75" s="70" t="s">
        <v>192</v>
      </c>
      <c r="W75" s="4">
        <v>29</v>
      </c>
    </row>
    <row r="76" spans="1:23" ht="12">
      <c r="A76" s="25">
        <v>338</v>
      </c>
      <c r="B76" s="26" t="s">
        <v>566</v>
      </c>
      <c r="C76" s="27"/>
      <c r="D76" s="28" t="s">
        <v>192</v>
      </c>
      <c r="E76" s="16">
        <v>0.0423611111111111</v>
      </c>
      <c r="F76" s="19" t="s">
        <v>4</v>
      </c>
      <c r="G76" s="20" t="s">
        <v>4</v>
      </c>
      <c r="H76" s="20" t="s">
        <v>4</v>
      </c>
      <c r="I76" s="21" t="s">
        <v>4</v>
      </c>
      <c r="J76" s="11">
        <v>0.1261574074074074</v>
      </c>
      <c r="K76" s="9">
        <f t="shared" si="5"/>
        <v>0.08379629629629631</v>
      </c>
      <c r="L76" s="26" t="s">
        <v>77</v>
      </c>
      <c r="M76" s="26" t="s">
        <v>78</v>
      </c>
      <c r="N76" s="22" t="s">
        <v>63</v>
      </c>
      <c r="O76" s="53">
        <v>0.2246875</v>
      </c>
      <c r="P76" s="9">
        <f t="shared" si="6"/>
        <v>0.0985300925925926</v>
      </c>
      <c r="Q76" s="26" t="s">
        <v>542</v>
      </c>
      <c r="R76" s="27" t="s">
        <v>72</v>
      </c>
      <c r="S76" s="23" t="s">
        <v>63</v>
      </c>
      <c r="T76" s="66">
        <f t="shared" si="7"/>
        <v>0.1823263888888889</v>
      </c>
      <c r="U76" s="67">
        <v>8</v>
      </c>
      <c r="V76" s="70" t="s">
        <v>192</v>
      </c>
      <c r="W76" s="4">
        <v>35</v>
      </c>
    </row>
    <row r="77" spans="1:23" ht="12">
      <c r="A77" s="25">
        <v>329</v>
      </c>
      <c r="B77" s="26" t="s">
        <v>574</v>
      </c>
      <c r="C77" s="27"/>
      <c r="D77" s="28" t="s">
        <v>192</v>
      </c>
      <c r="E77" s="16">
        <v>0.0423611111111111</v>
      </c>
      <c r="F77" s="19" t="s">
        <v>4</v>
      </c>
      <c r="G77" s="20" t="s">
        <v>4</v>
      </c>
      <c r="H77" s="20" t="s">
        <v>4</v>
      </c>
      <c r="I77" s="21" t="s">
        <v>4</v>
      </c>
      <c r="J77" s="11">
        <v>0.11755787037037037</v>
      </c>
      <c r="K77" s="9">
        <f t="shared" si="5"/>
        <v>0.07519675925925927</v>
      </c>
      <c r="L77" s="26" t="s">
        <v>157</v>
      </c>
      <c r="M77" s="26" t="s">
        <v>174</v>
      </c>
      <c r="N77" s="22" t="s">
        <v>63</v>
      </c>
      <c r="O77" s="53">
        <v>0.22542824074074075</v>
      </c>
      <c r="P77" s="9">
        <f t="shared" si="6"/>
        <v>0.10787037037037038</v>
      </c>
      <c r="Q77" s="26" t="s">
        <v>312</v>
      </c>
      <c r="R77" s="27" t="s">
        <v>74</v>
      </c>
      <c r="S77" s="23" t="s">
        <v>63</v>
      </c>
      <c r="T77" s="66">
        <f t="shared" si="7"/>
        <v>0.18306712962962965</v>
      </c>
      <c r="U77" s="67">
        <v>9</v>
      </c>
      <c r="V77" s="70" t="s">
        <v>192</v>
      </c>
      <c r="W77" s="4">
        <v>37</v>
      </c>
    </row>
    <row r="78" spans="1:23" ht="12">
      <c r="A78" s="25">
        <v>335</v>
      </c>
      <c r="B78" s="26" t="s">
        <v>577</v>
      </c>
      <c r="C78" s="27"/>
      <c r="D78" s="28" t="s">
        <v>192</v>
      </c>
      <c r="E78" s="16">
        <v>0.0423611111111111</v>
      </c>
      <c r="F78" s="19" t="s">
        <v>4</v>
      </c>
      <c r="G78" s="20" t="s">
        <v>4</v>
      </c>
      <c r="H78" s="20" t="s">
        <v>4</v>
      </c>
      <c r="I78" s="21" t="s">
        <v>4</v>
      </c>
      <c r="J78" s="11">
        <v>0.12902777777777777</v>
      </c>
      <c r="K78" s="9">
        <f t="shared" si="5"/>
        <v>0.08666666666666667</v>
      </c>
      <c r="L78" s="26" t="s">
        <v>518</v>
      </c>
      <c r="M78" s="26" t="s">
        <v>23</v>
      </c>
      <c r="N78" s="22" t="s">
        <v>63</v>
      </c>
      <c r="O78" s="53">
        <v>0.22766203703703702</v>
      </c>
      <c r="P78" s="9">
        <f t="shared" si="6"/>
        <v>0.09863425925925925</v>
      </c>
      <c r="Q78" s="26" t="s">
        <v>545</v>
      </c>
      <c r="R78" s="27" t="s">
        <v>546</v>
      </c>
      <c r="S78" s="23" t="s">
        <v>63</v>
      </c>
      <c r="T78" s="66">
        <f t="shared" si="7"/>
        <v>0.18530092592592592</v>
      </c>
      <c r="U78" s="67">
        <v>10</v>
      </c>
      <c r="V78" s="70" t="s">
        <v>192</v>
      </c>
      <c r="W78" s="4">
        <v>40</v>
      </c>
    </row>
    <row r="79" spans="1:23" ht="12">
      <c r="A79" s="25">
        <v>332</v>
      </c>
      <c r="B79" s="26" t="s">
        <v>575</v>
      </c>
      <c r="C79" s="27"/>
      <c r="D79" s="28" t="s">
        <v>192</v>
      </c>
      <c r="E79" s="16">
        <v>0.0423611111111111</v>
      </c>
      <c r="F79" s="19" t="s">
        <v>4</v>
      </c>
      <c r="G79" s="20" t="s">
        <v>4</v>
      </c>
      <c r="H79" s="20" t="s">
        <v>4</v>
      </c>
      <c r="I79" s="21" t="s">
        <v>4</v>
      </c>
      <c r="J79" s="11">
        <v>0.1159837962962963</v>
      </c>
      <c r="K79" s="9">
        <f t="shared" si="5"/>
        <v>0.0736226851851852</v>
      </c>
      <c r="L79" s="26" t="s">
        <v>517</v>
      </c>
      <c r="M79" s="26" t="s">
        <v>23</v>
      </c>
      <c r="N79" s="22" t="s">
        <v>63</v>
      </c>
      <c r="O79" s="53">
        <v>0.2296412037037037</v>
      </c>
      <c r="P79" s="9">
        <f t="shared" si="6"/>
        <v>0.1136574074074074</v>
      </c>
      <c r="Q79" s="26" t="s">
        <v>313</v>
      </c>
      <c r="R79" s="27" t="s">
        <v>44</v>
      </c>
      <c r="S79" s="23" t="s">
        <v>63</v>
      </c>
      <c r="T79" s="66">
        <f t="shared" si="7"/>
        <v>0.1872800925925926</v>
      </c>
      <c r="U79" s="67">
        <v>11</v>
      </c>
      <c r="V79" s="70" t="s">
        <v>192</v>
      </c>
      <c r="W79" s="4">
        <v>45</v>
      </c>
    </row>
    <row r="80" spans="1:23" ht="12">
      <c r="A80" s="25">
        <v>327</v>
      </c>
      <c r="B80" s="26" t="s">
        <v>572</v>
      </c>
      <c r="C80" s="27"/>
      <c r="D80" s="28" t="s">
        <v>192</v>
      </c>
      <c r="E80" s="16">
        <v>0.0423611111111111</v>
      </c>
      <c r="F80" s="19" t="s">
        <v>4</v>
      </c>
      <c r="G80" s="20" t="s">
        <v>4</v>
      </c>
      <c r="H80" s="20" t="s">
        <v>4</v>
      </c>
      <c r="I80" s="21" t="s">
        <v>4</v>
      </c>
      <c r="J80" s="11">
        <v>0.1272800925925926</v>
      </c>
      <c r="K80" s="9">
        <f t="shared" si="5"/>
        <v>0.0849189814814815</v>
      </c>
      <c r="L80" s="26" t="s">
        <v>514</v>
      </c>
      <c r="M80" s="26" t="s">
        <v>515</v>
      </c>
      <c r="N80" s="22" t="s">
        <v>63</v>
      </c>
      <c r="O80" s="53">
        <v>0.2307523148148148</v>
      </c>
      <c r="P80" s="9">
        <f t="shared" si="6"/>
        <v>0.10347222222222222</v>
      </c>
      <c r="Q80" s="26" t="s">
        <v>218</v>
      </c>
      <c r="R80" s="27" t="s">
        <v>98</v>
      </c>
      <c r="S80" s="23" t="s">
        <v>63</v>
      </c>
      <c r="T80" s="66">
        <f t="shared" si="7"/>
        <v>0.1883912037037037</v>
      </c>
      <c r="U80" s="67">
        <v>12</v>
      </c>
      <c r="V80" s="70" t="s">
        <v>192</v>
      </c>
      <c r="W80" s="4">
        <v>47</v>
      </c>
    </row>
    <row r="81" spans="1:23" ht="12">
      <c r="A81" s="25">
        <v>325</v>
      </c>
      <c r="B81" s="26" t="s">
        <v>570</v>
      </c>
      <c r="C81" s="27"/>
      <c r="D81" s="28" t="s">
        <v>192</v>
      </c>
      <c r="E81" s="16">
        <v>0.0423611111111111</v>
      </c>
      <c r="F81" s="19" t="s">
        <v>4</v>
      </c>
      <c r="G81" s="20" t="s">
        <v>4</v>
      </c>
      <c r="H81" s="20" t="s">
        <v>4</v>
      </c>
      <c r="I81" s="21" t="s">
        <v>4</v>
      </c>
      <c r="J81" s="11">
        <v>0.12046296296296295</v>
      </c>
      <c r="K81" s="9">
        <f t="shared" si="5"/>
        <v>0.07810185185185185</v>
      </c>
      <c r="L81" s="26" t="s">
        <v>201</v>
      </c>
      <c r="M81" s="26" t="s">
        <v>167</v>
      </c>
      <c r="N81" s="22" t="s">
        <v>63</v>
      </c>
      <c r="O81" s="53">
        <v>0.2340972222222222</v>
      </c>
      <c r="P81" s="9">
        <f t="shared" si="6"/>
        <v>0.11363425925925925</v>
      </c>
      <c r="Q81" s="26" t="s">
        <v>543</v>
      </c>
      <c r="R81" s="27" t="s">
        <v>83</v>
      </c>
      <c r="S81" s="23" t="s">
        <v>63</v>
      </c>
      <c r="T81" s="66">
        <f t="shared" si="7"/>
        <v>0.1917361111111111</v>
      </c>
      <c r="U81" s="67">
        <v>13</v>
      </c>
      <c r="V81" s="70" t="s">
        <v>192</v>
      </c>
      <c r="W81" s="4">
        <v>54</v>
      </c>
    </row>
    <row r="82" spans="1:23" ht="12">
      <c r="A82" s="25">
        <v>328</v>
      </c>
      <c r="B82" s="26" t="s">
        <v>573</v>
      </c>
      <c r="C82" s="27"/>
      <c r="D82" s="28" t="s">
        <v>192</v>
      </c>
      <c r="E82" s="16">
        <v>0.0423611111111111</v>
      </c>
      <c r="F82" s="19" t="s">
        <v>4</v>
      </c>
      <c r="G82" s="20" t="s">
        <v>4</v>
      </c>
      <c r="H82" s="20" t="s">
        <v>4</v>
      </c>
      <c r="I82" s="21" t="s">
        <v>4</v>
      </c>
      <c r="J82" s="11">
        <v>0.12712962962962962</v>
      </c>
      <c r="K82" s="9">
        <f t="shared" si="5"/>
        <v>0.08476851851851852</v>
      </c>
      <c r="L82" s="26" t="s">
        <v>516</v>
      </c>
      <c r="M82" s="26" t="s">
        <v>125</v>
      </c>
      <c r="N82" s="22" t="s">
        <v>63</v>
      </c>
      <c r="O82" s="53">
        <v>0.2345486111111111</v>
      </c>
      <c r="P82" s="9">
        <f t="shared" si="6"/>
        <v>0.10741898148148149</v>
      </c>
      <c r="Q82" s="26" t="s">
        <v>311</v>
      </c>
      <c r="R82" s="27" t="s">
        <v>140</v>
      </c>
      <c r="S82" s="23" t="s">
        <v>63</v>
      </c>
      <c r="T82" s="66">
        <f t="shared" si="7"/>
        <v>0.1921875</v>
      </c>
      <c r="U82" s="67">
        <v>14</v>
      </c>
      <c r="V82" s="70" t="s">
        <v>192</v>
      </c>
      <c r="W82" s="4">
        <v>55</v>
      </c>
    </row>
    <row r="83" spans="1:23" ht="12">
      <c r="A83" s="25">
        <v>336</v>
      </c>
      <c r="B83" s="26" t="s">
        <v>699</v>
      </c>
      <c r="C83" s="27"/>
      <c r="D83" s="28" t="s">
        <v>192</v>
      </c>
      <c r="E83" s="16">
        <v>0.0423611111111111</v>
      </c>
      <c r="F83" s="19" t="s">
        <v>4</v>
      </c>
      <c r="G83" s="20" t="s">
        <v>4</v>
      </c>
      <c r="H83" s="20" t="s">
        <v>4</v>
      </c>
      <c r="I83" s="21" t="s">
        <v>4</v>
      </c>
      <c r="J83" s="11">
        <v>0.12877314814814814</v>
      </c>
      <c r="K83" s="9">
        <f t="shared" si="5"/>
        <v>0.08641203703703704</v>
      </c>
      <c r="L83" s="26" t="s">
        <v>16</v>
      </c>
      <c r="M83" s="26" t="s">
        <v>149</v>
      </c>
      <c r="N83" s="22" t="s">
        <v>63</v>
      </c>
      <c r="O83" s="53">
        <v>0.23662037037037034</v>
      </c>
      <c r="P83" s="9">
        <f t="shared" si="6"/>
        <v>0.1078472222222222</v>
      </c>
      <c r="Q83" s="26" t="s">
        <v>700</v>
      </c>
      <c r="R83" s="27" t="s">
        <v>56</v>
      </c>
      <c r="S83" s="23" t="s">
        <v>63</v>
      </c>
      <c r="T83" s="66">
        <f t="shared" si="7"/>
        <v>0.19425925925925924</v>
      </c>
      <c r="U83" s="67">
        <v>15</v>
      </c>
      <c r="V83" s="70" t="s">
        <v>192</v>
      </c>
      <c r="W83" s="4">
        <v>59</v>
      </c>
    </row>
    <row r="84" spans="1:23" ht="12">
      <c r="A84" s="25">
        <v>326</v>
      </c>
      <c r="B84" s="26" t="s">
        <v>571</v>
      </c>
      <c r="C84" s="27"/>
      <c r="D84" s="28" t="s">
        <v>192</v>
      </c>
      <c r="E84" s="16">
        <v>0.0423611111111111</v>
      </c>
      <c r="F84" s="19" t="s">
        <v>4</v>
      </c>
      <c r="G84" s="20" t="s">
        <v>4</v>
      </c>
      <c r="H84" s="20" t="s">
        <v>4</v>
      </c>
      <c r="I84" s="21" t="s">
        <v>4</v>
      </c>
      <c r="J84" s="11">
        <v>0.11783564814814813</v>
      </c>
      <c r="K84" s="9">
        <f t="shared" si="5"/>
        <v>0.07547453703703703</v>
      </c>
      <c r="L84" s="26" t="s">
        <v>141</v>
      </c>
      <c r="M84" s="26" t="s">
        <v>142</v>
      </c>
      <c r="N84" s="22" t="s">
        <v>63</v>
      </c>
      <c r="O84" s="53">
        <v>0.24640046296296295</v>
      </c>
      <c r="P84" s="9">
        <f t="shared" si="6"/>
        <v>0.1285648148148148</v>
      </c>
      <c r="Q84" s="26" t="s">
        <v>544</v>
      </c>
      <c r="R84" s="27" t="s">
        <v>13</v>
      </c>
      <c r="S84" s="23" t="s">
        <v>63</v>
      </c>
      <c r="T84" s="66">
        <f t="shared" si="7"/>
        <v>0.20403935185185185</v>
      </c>
      <c r="U84" s="67">
        <v>16</v>
      </c>
      <c r="V84" s="70" t="s">
        <v>192</v>
      </c>
      <c r="W84" s="4">
        <v>78</v>
      </c>
    </row>
    <row r="85" spans="1:23" ht="12">
      <c r="A85" s="25">
        <v>341</v>
      </c>
      <c r="B85" s="26" t="s">
        <v>581</v>
      </c>
      <c r="C85" s="27"/>
      <c r="D85" s="28" t="s">
        <v>194</v>
      </c>
      <c r="E85" s="16">
        <v>0.0423611111111111</v>
      </c>
      <c r="F85" s="19" t="s">
        <v>4</v>
      </c>
      <c r="G85" s="20" t="s">
        <v>4</v>
      </c>
      <c r="H85" s="20" t="s">
        <v>4</v>
      </c>
      <c r="I85" s="21" t="s">
        <v>4</v>
      </c>
      <c r="J85" s="11">
        <v>0.10581018518518519</v>
      </c>
      <c r="K85" s="9">
        <f t="shared" si="5"/>
        <v>0.06344907407407409</v>
      </c>
      <c r="L85" s="26" t="s">
        <v>314</v>
      </c>
      <c r="M85" s="26" t="s">
        <v>315</v>
      </c>
      <c r="N85" s="22" t="s">
        <v>63</v>
      </c>
      <c r="O85" s="53">
        <v>0.20488425925925924</v>
      </c>
      <c r="P85" s="9">
        <f t="shared" si="6"/>
        <v>0.09907407407407405</v>
      </c>
      <c r="Q85" s="26" t="s">
        <v>547</v>
      </c>
      <c r="R85" s="27" t="s">
        <v>548</v>
      </c>
      <c r="S85" s="23" t="s">
        <v>63</v>
      </c>
      <c r="T85" s="66">
        <f t="shared" si="7"/>
        <v>0.16252314814814814</v>
      </c>
      <c r="U85" s="67">
        <v>1</v>
      </c>
      <c r="V85" s="70" t="s">
        <v>194</v>
      </c>
      <c r="W85" s="4">
        <v>15</v>
      </c>
    </row>
    <row r="86" spans="1:23" ht="12">
      <c r="A86" s="25">
        <v>342</v>
      </c>
      <c r="B86" s="26" t="s">
        <v>582</v>
      </c>
      <c r="C86" s="27"/>
      <c r="D86" s="28" t="s">
        <v>194</v>
      </c>
      <c r="E86" s="16">
        <v>0.0423611111111111</v>
      </c>
      <c r="F86" s="19" t="s">
        <v>4</v>
      </c>
      <c r="G86" s="20" t="s">
        <v>4</v>
      </c>
      <c r="H86" s="20" t="s">
        <v>4</v>
      </c>
      <c r="I86" s="21" t="s">
        <v>4</v>
      </c>
      <c r="J86" s="11">
        <v>0.12152777777777778</v>
      </c>
      <c r="K86" s="9">
        <f t="shared" si="5"/>
        <v>0.07916666666666668</v>
      </c>
      <c r="L86" s="26" t="s">
        <v>519</v>
      </c>
      <c r="M86" s="26" t="s">
        <v>167</v>
      </c>
      <c r="N86" s="22" t="s">
        <v>63</v>
      </c>
      <c r="O86" s="53">
        <v>0.20663194444444444</v>
      </c>
      <c r="P86" s="9">
        <f t="shared" si="6"/>
        <v>0.08510416666666666</v>
      </c>
      <c r="Q86" s="26" t="s">
        <v>240</v>
      </c>
      <c r="R86" s="27" t="s">
        <v>111</v>
      </c>
      <c r="S86" s="23" t="s">
        <v>63</v>
      </c>
      <c r="T86" s="66">
        <f t="shared" si="7"/>
        <v>0.16427083333333334</v>
      </c>
      <c r="U86" s="67">
        <v>2</v>
      </c>
      <c r="V86" s="70" t="s">
        <v>194</v>
      </c>
      <c r="W86" s="4">
        <v>17</v>
      </c>
    </row>
    <row r="87" spans="1:23" ht="12">
      <c r="A87" s="25">
        <v>249</v>
      </c>
      <c r="B87" s="26" t="s">
        <v>579</v>
      </c>
      <c r="C87" s="27"/>
      <c r="D87" s="28" t="s">
        <v>194</v>
      </c>
      <c r="E87" s="16">
        <v>0.0423611111111111</v>
      </c>
      <c r="F87" s="15" t="s">
        <v>4</v>
      </c>
      <c r="G87" s="15" t="s">
        <v>4</v>
      </c>
      <c r="H87" s="15" t="s">
        <v>4</v>
      </c>
      <c r="I87" s="17" t="s">
        <v>4</v>
      </c>
      <c r="J87" s="11">
        <v>0.11483796296296296</v>
      </c>
      <c r="K87" s="9">
        <f t="shared" si="5"/>
        <v>0.07247685185185186</v>
      </c>
      <c r="L87" s="26" t="s">
        <v>176</v>
      </c>
      <c r="M87" s="26" t="s">
        <v>56</v>
      </c>
      <c r="N87" s="8" t="s">
        <v>63</v>
      </c>
      <c r="O87" s="53">
        <v>0.21300925925925926</v>
      </c>
      <c r="P87" s="9">
        <f t="shared" si="6"/>
        <v>0.0981712962962963</v>
      </c>
      <c r="Q87" s="26" t="s">
        <v>187</v>
      </c>
      <c r="R87" s="27" t="s">
        <v>35</v>
      </c>
      <c r="S87" s="7" t="s">
        <v>63</v>
      </c>
      <c r="T87" s="66">
        <f t="shared" si="7"/>
        <v>0.17064814814814816</v>
      </c>
      <c r="U87" s="67">
        <v>3</v>
      </c>
      <c r="V87" s="70" t="s">
        <v>194</v>
      </c>
      <c r="W87" s="4">
        <v>22</v>
      </c>
    </row>
    <row r="88" spans="1:23" ht="12">
      <c r="A88" s="25">
        <v>340</v>
      </c>
      <c r="B88" s="26" t="s">
        <v>580</v>
      </c>
      <c r="C88" s="27"/>
      <c r="D88" s="28" t="s">
        <v>194</v>
      </c>
      <c r="E88" s="16">
        <v>0.0423611111111111</v>
      </c>
      <c r="F88" s="15" t="s">
        <v>4</v>
      </c>
      <c r="G88" s="15" t="s">
        <v>4</v>
      </c>
      <c r="H88" s="15" t="s">
        <v>4</v>
      </c>
      <c r="I88" s="17" t="s">
        <v>4</v>
      </c>
      <c r="J88" s="11">
        <v>0.1227199074074074</v>
      </c>
      <c r="K88" s="9">
        <f t="shared" si="5"/>
        <v>0.0803587962962963</v>
      </c>
      <c r="L88" s="26" t="s">
        <v>208</v>
      </c>
      <c r="M88" s="26" t="s">
        <v>9</v>
      </c>
      <c r="N88" s="8" t="s">
        <v>63</v>
      </c>
      <c r="O88" s="53">
        <v>0.21768518518518518</v>
      </c>
      <c r="P88" s="9">
        <f t="shared" si="6"/>
        <v>0.09496527777777777</v>
      </c>
      <c r="Q88" s="26" t="s">
        <v>231</v>
      </c>
      <c r="R88" s="27" t="s">
        <v>232</v>
      </c>
      <c r="S88" s="7" t="s">
        <v>63</v>
      </c>
      <c r="T88" s="66">
        <f t="shared" si="7"/>
        <v>0.17532407407407408</v>
      </c>
      <c r="U88" s="67">
        <v>4</v>
      </c>
      <c r="V88" s="70" t="s">
        <v>194</v>
      </c>
      <c r="W88" s="4">
        <v>30</v>
      </c>
    </row>
    <row r="89" spans="1:23" ht="12">
      <c r="A89" s="25">
        <v>344</v>
      </c>
      <c r="B89" s="26" t="s">
        <v>584</v>
      </c>
      <c r="C89" s="27"/>
      <c r="D89" s="28" t="s">
        <v>194</v>
      </c>
      <c r="E89" s="16">
        <v>0.0423611111111111</v>
      </c>
      <c r="F89" s="15" t="s">
        <v>4</v>
      </c>
      <c r="G89" s="15" t="s">
        <v>4</v>
      </c>
      <c r="H89" s="15" t="s">
        <v>4</v>
      </c>
      <c r="I89" s="17" t="s">
        <v>4</v>
      </c>
      <c r="J89" s="11">
        <v>0.12121527777777778</v>
      </c>
      <c r="K89" s="9">
        <f t="shared" si="5"/>
        <v>0.07885416666666668</v>
      </c>
      <c r="L89" s="26" t="s">
        <v>161</v>
      </c>
      <c r="M89" s="26" t="s">
        <v>318</v>
      </c>
      <c r="N89" s="8" t="s">
        <v>63</v>
      </c>
      <c r="O89" s="53">
        <v>0.2284837962962963</v>
      </c>
      <c r="P89" s="9">
        <f t="shared" si="6"/>
        <v>0.10726851851851853</v>
      </c>
      <c r="Q89" s="26" t="s">
        <v>24</v>
      </c>
      <c r="R89" s="27" t="s">
        <v>94</v>
      </c>
      <c r="S89" s="7" t="s">
        <v>63</v>
      </c>
      <c r="T89" s="66">
        <f t="shared" si="7"/>
        <v>0.1861226851851852</v>
      </c>
      <c r="U89" s="67">
        <v>5</v>
      </c>
      <c r="V89" s="70" t="s">
        <v>194</v>
      </c>
      <c r="W89" s="4">
        <v>42</v>
      </c>
    </row>
    <row r="90" spans="1:23" ht="12">
      <c r="A90" s="25">
        <v>343</v>
      </c>
      <c r="B90" s="26" t="s">
        <v>583</v>
      </c>
      <c r="C90" s="27"/>
      <c r="D90" s="28" t="s">
        <v>194</v>
      </c>
      <c r="E90" s="16">
        <v>0.0423611111111111</v>
      </c>
      <c r="F90" s="15" t="s">
        <v>4</v>
      </c>
      <c r="G90" s="15" t="s">
        <v>4</v>
      </c>
      <c r="H90" s="15" t="s">
        <v>4</v>
      </c>
      <c r="I90" s="17" t="s">
        <v>4</v>
      </c>
      <c r="J90" s="11">
        <v>0.12239583333333333</v>
      </c>
      <c r="K90" s="9">
        <f t="shared" si="5"/>
        <v>0.08003472222222223</v>
      </c>
      <c r="L90" s="26" t="s">
        <v>216</v>
      </c>
      <c r="M90" s="26" t="s">
        <v>13</v>
      </c>
      <c r="N90" s="8" t="s">
        <v>63</v>
      </c>
      <c r="O90" s="53">
        <v>0.23233796296296297</v>
      </c>
      <c r="P90" s="9">
        <f t="shared" si="6"/>
        <v>0.10994212962962964</v>
      </c>
      <c r="Q90" s="26" t="s">
        <v>316</v>
      </c>
      <c r="R90" s="27" t="s">
        <v>317</v>
      </c>
      <c r="S90" s="7" t="s">
        <v>63</v>
      </c>
      <c r="T90" s="66">
        <f t="shared" si="7"/>
        <v>0.18997685185185187</v>
      </c>
      <c r="U90" s="67">
        <v>6</v>
      </c>
      <c r="V90" s="70" t="s">
        <v>194</v>
      </c>
      <c r="W90" s="4">
        <v>50</v>
      </c>
    </row>
    <row r="91" spans="1:23" ht="12">
      <c r="A91" s="25">
        <v>352</v>
      </c>
      <c r="B91" s="26" t="s">
        <v>589</v>
      </c>
      <c r="C91" s="27"/>
      <c r="D91" s="28" t="s">
        <v>194</v>
      </c>
      <c r="E91" s="16">
        <v>0.042361111111111106</v>
      </c>
      <c r="F91" s="15" t="s">
        <v>4</v>
      </c>
      <c r="G91" s="15" t="s">
        <v>4</v>
      </c>
      <c r="H91" s="15" t="s">
        <v>4</v>
      </c>
      <c r="I91" s="17" t="s">
        <v>4</v>
      </c>
      <c r="J91" s="11">
        <v>0.12274305555555555</v>
      </c>
      <c r="K91" s="9">
        <f t="shared" si="5"/>
        <v>0.08038194444444444</v>
      </c>
      <c r="L91" s="26" t="s">
        <v>54</v>
      </c>
      <c r="M91" s="26" t="s">
        <v>13</v>
      </c>
      <c r="N91" s="8" t="s">
        <v>63</v>
      </c>
      <c r="O91" s="53">
        <v>0.23614583333333336</v>
      </c>
      <c r="P91" s="9">
        <f t="shared" si="6"/>
        <v>0.11340277777777781</v>
      </c>
      <c r="Q91" s="26" t="s">
        <v>138</v>
      </c>
      <c r="R91" s="27" t="s">
        <v>268</v>
      </c>
      <c r="S91" s="7" t="s">
        <v>63</v>
      </c>
      <c r="T91" s="66">
        <f t="shared" si="7"/>
        <v>0.19378472222222226</v>
      </c>
      <c r="U91" s="67">
        <v>7</v>
      </c>
      <c r="V91" s="70" t="s">
        <v>194</v>
      </c>
      <c r="W91" s="4">
        <v>57</v>
      </c>
    </row>
    <row r="92" spans="1:23" ht="12">
      <c r="A92" s="25">
        <v>345</v>
      </c>
      <c r="B92" s="26" t="s">
        <v>585</v>
      </c>
      <c r="C92" s="27"/>
      <c r="D92" s="28" t="s">
        <v>194</v>
      </c>
      <c r="E92" s="16">
        <v>0.0423611111111111</v>
      </c>
      <c r="F92" s="15" t="s">
        <v>4</v>
      </c>
      <c r="G92" s="15" t="s">
        <v>4</v>
      </c>
      <c r="H92" s="15" t="s">
        <v>4</v>
      </c>
      <c r="I92" s="17" t="s">
        <v>4</v>
      </c>
      <c r="J92" s="11">
        <v>0.1264236111111111</v>
      </c>
      <c r="K92" s="9">
        <f t="shared" si="5"/>
        <v>0.08406250000000001</v>
      </c>
      <c r="L92" s="26" t="s">
        <v>520</v>
      </c>
      <c r="M92" s="26" t="s">
        <v>521</v>
      </c>
      <c r="N92" s="8" t="s">
        <v>63</v>
      </c>
      <c r="O92" s="53">
        <v>0.24121527777777776</v>
      </c>
      <c r="P92" s="9">
        <f t="shared" si="6"/>
        <v>0.11479166666666665</v>
      </c>
      <c r="Q92" s="26" t="s">
        <v>319</v>
      </c>
      <c r="R92" s="27" t="s">
        <v>320</v>
      </c>
      <c r="S92" s="7" t="s">
        <v>63</v>
      </c>
      <c r="T92" s="66">
        <f t="shared" si="7"/>
        <v>0.19885416666666667</v>
      </c>
      <c r="U92" s="67">
        <v>8</v>
      </c>
      <c r="V92" s="70" t="s">
        <v>194</v>
      </c>
      <c r="W92" s="4">
        <v>73</v>
      </c>
    </row>
    <row r="93" spans="1:23" ht="12">
      <c r="A93" s="25">
        <v>348</v>
      </c>
      <c r="B93" s="26" t="s">
        <v>587</v>
      </c>
      <c r="C93" s="27"/>
      <c r="D93" s="28" t="s">
        <v>194</v>
      </c>
      <c r="E93" s="16">
        <v>0.0423611111111111</v>
      </c>
      <c r="F93" s="15" t="s">
        <v>4</v>
      </c>
      <c r="G93" s="15" t="s">
        <v>4</v>
      </c>
      <c r="H93" s="15" t="s">
        <v>4</v>
      </c>
      <c r="I93" s="17" t="s">
        <v>4</v>
      </c>
      <c r="J93" s="11">
        <v>0.1432986111111111</v>
      </c>
      <c r="K93" s="9">
        <f t="shared" si="5"/>
        <v>0.10093750000000001</v>
      </c>
      <c r="L93" s="26" t="s">
        <v>210</v>
      </c>
      <c r="M93" s="26" t="s">
        <v>211</v>
      </c>
      <c r="N93" s="8" t="s">
        <v>63</v>
      </c>
      <c r="O93" s="53">
        <v>0.24962962962962965</v>
      </c>
      <c r="P93" s="9">
        <f t="shared" si="6"/>
        <v>0.10633101851851853</v>
      </c>
      <c r="Q93" s="26" t="s">
        <v>236</v>
      </c>
      <c r="R93" s="27" t="s">
        <v>21</v>
      </c>
      <c r="S93" s="7" t="s">
        <v>63</v>
      </c>
      <c r="T93" s="66">
        <f t="shared" si="7"/>
        <v>0.20726851851851855</v>
      </c>
      <c r="U93" s="67">
        <v>9</v>
      </c>
      <c r="V93" s="70" t="s">
        <v>194</v>
      </c>
      <c r="W93" s="4">
        <v>82</v>
      </c>
    </row>
    <row r="94" spans="1:23" ht="12">
      <c r="A94" s="25">
        <v>354</v>
      </c>
      <c r="B94" s="26" t="s">
        <v>191</v>
      </c>
      <c r="C94" s="27"/>
      <c r="D94" s="28" t="s">
        <v>194</v>
      </c>
      <c r="E94" s="16">
        <v>0.042361111111111106</v>
      </c>
      <c r="F94" s="15" t="s">
        <v>4</v>
      </c>
      <c r="G94" s="15" t="s">
        <v>4</v>
      </c>
      <c r="H94" s="15" t="s">
        <v>4</v>
      </c>
      <c r="I94" s="17" t="s">
        <v>4</v>
      </c>
      <c r="J94" s="11">
        <v>0.12178240740740741</v>
      </c>
      <c r="K94" s="9">
        <f t="shared" si="5"/>
        <v>0.0794212962962963</v>
      </c>
      <c r="L94" s="26" t="s">
        <v>209</v>
      </c>
      <c r="M94" s="26" t="s">
        <v>238</v>
      </c>
      <c r="N94" s="8" t="s">
        <v>63</v>
      </c>
      <c r="O94" s="53">
        <v>0.2607291666666667</v>
      </c>
      <c r="P94" s="9">
        <f t="shared" si="6"/>
        <v>0.13894675925925926</v>
      </c>
      <c r="Q94" s="26" t="s">
        <v>233</v>
      </c>
      <c r="R94" s="27" t="s">
        <v>234</v>
      </c>
      <c r="S94" s="7" t="s">
        <v>63</v>
      </c>
      <c r="T94" s="66">
        <f t="shared" si="7"/>
        <v>0.21836805555555558</v>
      </c>
      <c r="U94" s="67">
        <v>10</v>
      </c>
      <c r="V94" s="70" t="s">
        <v>194</v>
      </c>
      <c r="W94" s="4">
        <v>96</v>
      </c>
    </row>
    <row r="95" spans="1:23" ht="12">
      <c r="A95" s="25">
        <v>346</v>
      </c>
      <c r="B95" s="26" t="s">
        <v>586</v>
      </c>
      <c r="C95" s="27"/>
      <c r="D95" s="28" t="s">
        <v>194</v>
      </c>
      <c r="E95" s="16">
        <v>0.0423611111111111</v>
      </c>
      <c r="F95" s="15" t="s">
        <v>4</v>
      </c>
      <c r="G95" s="15" t="s">
        <v>4</v>
      </c>
      <c r="H95" s="15" t="s">
        <v>4</v>
      </c>
      <c r="I95" s="17" t="s">
        <v>4</v>
      </c>
      <c r="J95" s="11">
        <v>0.13118055555555555</v>
      </c>
      <c r="K95" s="9">
        <f t="shared" si="5"/>
        <v>0.08881944444444445</v>
      </c>
      <c r="L95" s="26" t="s">
        <v>321</v>
      </c>
      <c r="M95" s="26" t="s">
        <v>180</v>
      </c>
      <c r="N95" s="8" t="s">
        <v>63</v>
      </c>
      <c r="O95" s="53">
        <v>0.26928240740740744</v>
      </c>
      <c r="P95" s="9">
        <f t="shared" si="6"/>
        <v>0.1381018518518519</v>
      </c>
      <c r="Q95" s="26" t="s">
        <v>666</v>
      </c>
      <c r="R95" s="27" t="s">
        <v>667</v>
      </c>
      <c r="S95" s="7" t="s">
        <v>63</v>
      </c>
      <c r="T95" s="66">
        <f t="shared" si="7"/>
        <v>0.22692129629629634</v>
      </c>
      <c r="U95" s="67">
        <v>11</v>
      </c>
      <c r="V95" s="70" t="s">
        <v>194</v>
      </c>
      <c r="W95" s="4">
        <v>103</v>
      </c>
    </row>
    <row r="96" spans="1:23" ht="12">
      <c r="A96" s="25">
        <v>385</v>
      </c>
      <c r="B96" s="26" t="s">
        <v>612</v>
      </c>
      <c r="C96" s="27"/>
      <c r="D96" s="28" t="s">
        <v>193</v>
      </c>
      <c r="E96" s="16">
        <v>0.0423611111111111</v>
      </c>
      <c r="F96" s="15" t="s">
        <v>4</v>
      </c>
      <c r="G96" s="15" t="s">
        <v>4</v>
      </c>
      <c r="H96" s="15" t="s">
        <v>4</v>
      </c>
      <c r="I96" s="17" t="s">
        <v>4</v>
      </c>
      <c r="J96" s="11">
        <v>0.11863425925925926</v>
      </c>
      <c r="K96" s="9">
        <f t="shared" si="5"/>
        <v>0.07627314814814816</v>
      </c>
      <c r="L96" s="26" t="s">
        <v>536</v>
      </c>
      <c r="M96" s="26" t="s">
        <v>537</v>
      </c>
      <c r="N96" s="8" t="s">
        <v>139</v>
      </c>
      <c r="O96" s="53">
        <v>0.20173611111111112</v>
      </c>
      <c r="P96" s="9">
        <f t="shared" si="6"/>
        <v>0.08310185185185186</v>
      </c>
      <c r="Q96" s="26" t="s">
        <v>12</v>
      </c>
      <c r="R96" s="27" t="s">
        <v>90</v>
      </c>
      <c r="S96" s="7" t="s">
        <v>63</v>
      </c>
      <c r="T96" s="66">
        <f t="shared" si="7"/>
        <v>0.15937500000000002</v>
      </c>
      <c r="U96" s="67">
        <v>1</v>
      </c>
      <c r="V96" s="70" t="s">
        <v>193</v>
      </c>
      <c r="W96" s="4">
        <v>10</v>
      </c>
    </row>
    <row r="97" spans="1:23" ht="12">
      <c r="A97" s="25">
        <v>362</v>
      </c>
      <c r="B97" s="26" t="s">
        <v>590</v>
      </c>
      <c r="C97" s="27"/>
      <c r="D97" s="28" t="s">
        <v>193</v>
      </c>
      <c r="E97" s="16">
        <v>0.0423611111111111</v>
      </c>
      <c r="F97" s="15" t="s">
        <v>4</v>
      </c>
      <c r="G97" s="15" t="s">
        <v>4</v>
      </c>
      <c r="H97" s="15" t="s">
        <v>4</v>
      </c>
      <c r="I97" s="17" t="s">
        <v>4</v>
      </c>
      <c r="J97" s="11">
        <v>0.10185185185185186</v>
      </c>
      <c r="K97" s="9">
        <f t="shared" si="5"/>
        <v>0.05949074074074076</v>
      </c>
      <c r="L97" s="26" t="s">
        <v>522</v>
      </c>
      <c r="M97" s="26" t="s">
        <v>93</v>
      </c>
      <c r="N97" s="35" t="s">
        <v>63</v>
      </c>
      <c r="O97" s="53">
        <v>0.20400462962962962</v>
      </c>
      <c r="P97" s="9">
        <f t="shared" si="6"/>
        <v>0.10215277777777776</v>
      </c>
      <c r="Q97" s="26" t="s">
        <v>323</v>
      </c>
      <c r="R97" s="27" t="s">
        <v>324</v>
      </c>
      <c r="S97" s="51" t="s">
        <v>139</v>
      </c>
      <c r="T97" s="66">
        <f t="shared" si="7"/>
        <v>0.16164351851851852</v>
      </c>
      <c r="U97" s="67">
        <v>2</v>
      </c>
      <c r="V97" s="70" t="s">
        <v>193</v>
      </c>
      <c r="W97" s="4">
        <v>13</v>
      </c>
    </row>
    <row r="98" spans="1:23" ht="12">
      <c r="A98" s="25">
        <v>373</v>
      </c>
      <c r="B98" s="26" t="s">
        <v>601</v>
      </c>
      <c r="C98" s="27"/>
      <c r="D98" s="28" t="s">
        <v>193</v>
      </c>
      <c r="E98" s="16">
        <v>0.0423611111111111</v>
      </c>
      <c r="F98" s="15" t="s">
        <v>4</v>
      </c>
      <c r="G98" s="15" t="s">
        <v>4</v>
      </c>
      <c r="H98" s="15" t="s">
        <v>4</v>
      </c>
      <c r="I98" s="17" t="s">
        <v>4</v>
      </c>
      <c r="J98" s="11">
        <v>0.11542824074074075</v>
      </c>
      <c r="K98" s="9">
        <f aca="true" t="shared" si="8" ref="K98:K129">(J98-E98)</f>
        <v>0.07306712962962965</v>
      </c>
      <c r="L98" s="26" t="s">
        <v>336</v>
      </c>
      <c r="M98" s="26" t="s">
        <v>337</v>
      </c>
      <c r="N98" s="8" t="s">
        <v>139</v>
      </c>
      <c r="O98" s="53">
        <v>0.20868055555555556</v>
      </c>
      <c r="P98" s="9">
        <f t="shared" si="6"/>
        <v>0.09325231481481482</v>
      </c>
      <c r="Q98" s="26" t="s">
        <v>336</v>
      </c>
      <c r="R98" s="27" t="s">
        <v>133</v>
      </c>
      <c r="S98" s="51" t="s">
        <v>63</v>
      </c>
      <c r="T98" s="66">
        <f aca="true" t="shared" si="9" ref="T98:T119">SUM(O98-E98)</f>
        <v>0.16631944444444446</v>
      </c>
      <c r="U98" s="67">
        <v>3</v>
      </c>
      <c r="V98" s="70" t="s">
        <v>193</v>
      </c>
      <c r="W98" s="4">
        <v>19</v>
      </c>
    </row>
    <row r="99" spans="1:23" ht="12">
      <c r="A99" s="25">
        <v>378</v>
      </c>
      <c r="B99" s="26" t="s">
        <v>606</v>
      </c>
      <c r="C99" s="27"/>
      <c r="D99" s="28" t="s">
        <v>193</v>
      </c>
      <c r="E99" s="16">
        <v>0.0423611111111111</v>
      </c>
      <c r="F99" s="15" t="s">
        <v>4</v>
      </c>
      <c r="G99" s="15" t="s">
        <v>4</v>
      </c>
      <c r="H99" s="15" t="s">
        <v>4</v>
      </c>
      <c r="I99" s="17" t="s">
        <v>4</v>
      </c>
      <c r="J99" s="11">
        <v>0.12703703703703703</v>
      </c>
      <c r="K99" s="9">
        <f t="shared" si="8"/>
        <v>0.08467592592592593</v>
      </c>
      <c r="L99" s="26" t="s">
        <v>519</v>
      </c>
      <c r="M99" s="26" t="s">
        <v>206</v>
      </c>
      <c r="N99" s="8" t="s">
        <v>139</v>
      </c>
      <c r="O99" s="53">
        <v>0.21464120370370368</v>
      </c>
      <c r="P99" s="9">
        <f t="shared" si="6"/>
        <v>0.08760416666666665</v>
      </c>
      <c r="Q99" s="26" t="s">
        <v>187</v>
      </c>
      <c r="R99" s="27" t="s">
        <v>44</v>
      </c>
      <c r="S99" s="51" t="s">
        <v>63</v>
      </c>
      <c r="T99" s="66">
        <f t="shared" si="9"/>
        <v>0.17228009259259258</v>
      </c>
      <c r="U99" s="67">
        <v>4</v>
      </c>
      <c r="V99" s="70" t="s">
        <v>193</v>
      </c>
      <c r="W99" s="4">
        <v>26</v>
      </c>
    </row>
    <row r="100" spans="1:23" ht="12">
      <c r="A100" s="25">
        <v>377</v>
      </c>
      <c r="B100" s="26" t="s">
        <v>605</v>
      </c>
      <c r="C100" s="27"/>
      <c r="D100" s="28" t="s">
        <v>193</v>
      </c>
      <c r="E100" s="16">
        <v>0.0423611111111111</v>
      </c>
      <c r="F100" s="15" t="s">
        <v>4</v>
      </c>
      <c r="G100" s="15" t="s">
        <v>4</v>
      </c>
      <c r="H100" s="15" t="s">
        <v>4</v>
      </c>
      <c r="I100" s="17" t="s">
        <v>4</v>
      </c>
      <c r="J100" s="11">
        <v>0.11144675925925925</v>
      </c>
      <c r="K100" s="9">
        <f t="shared" si="8"/>
        <v>0.06908564814814815</v>
      </c>
      <c r="L100" s="26" t="s">
        <v>190</v>
      </c>
      <c r="M100" s="26" t="s">
        <v>528</v>
      </c>
      <c r="N100" s="8" t="s">
        <v>139</v>
      </c>
      <c r="O100" s="53">
        <v>0.21484953703703702</v>
      </c>
      <c r="P100" s="9">
        <f t="shared" si="6"/>
        <v>0.10340277777777777</v>
      </c>
      <c r="Q100" s="26" t="s">
        <v>343</v>
      </c>
      <c r="R100" s="27" t="s">
        <v>125</v>
      </c>
      <c r="S100" s="51" t="s">
        <v>63</v>
      </c>
      <c r="T100" s="66">
        <f t="shared" si="9"/>
        <v>0.17248842592592592</v>
      </c>
      <c r="U100" s="67">
        <v>5</v>
      </c>
      <c r="V100" s="70" t="s">
        <v>193</v>
      </c>
      <c r="W100" s="4">
        <v>27</v>
      </c>
    </row>
    <row r="101" spans="1:23" ht="12">
      <c r="A101" s="25">
        <v>364</v>
      </c>
      <c r="B101" s="26" t="s">
        <v>592</v>
      </c>
      <c r="C101" s="27"/>
      <c r="D101" s="28" t="s">
        <v>193</v>
      </c>
      <c r="E101" s="16">
        <v>0.0423611111111111</v>
      </c>
      <c r="F101" s="15" t="s">
        <v>4</v>
      </c>
      <c r="G101" s="15" t="s">
        <v>4</v>
      </c>
      <c r="H101" s="15" t="s">
        <v>4</v>
      </c>
      <c r="I101" s="17" t="s">
        <v>4</v>
      </c>
      <c r="J101" s="11">
        <v>0.12443287037037037</v>
      </c>
      <c r="K101" s="9">
        <f t="shared" si="8"/>
        <v>0.08207175925925927</v>
      </c>
      <c r="L101" s="26" t="s">
        <v>509</v>
      </c>
      <c r="M101" s="26" t="s">
        <v>525</v>
      </c>
      <c r="N101" s="35" t="s">
        <v>139</v>
      </c>
      <c r="O101" s="53">
        <v>0.22202546296296297</v>
      </c>
      <c r="P101" s="9">
        <f t="shared" si="6"/>
        <v>0.09759259259259259</v>
      </c>
      <c r="Q101" s="26" t="s">
        <v>327</v>
      </c>
      <c r="R101" s="27" t="s">
        <v>71</v>
      </c>
      <c r="S101" s="51" t="s">
        <v>63</v>
      </c>
      <c r="T101" s="66">
        <f t="shared" si="9"/>
        <v>0.17966435185185187</v>
      </c>
      <c r="U101" s="67">
        <v>6</v>
      </c>
      <c r="V101" s="70" t="s">
        <v>193</v>
      </c>
      <c r="W101" s="4">
        <v>33</v>
      </c>
    </row>
    <row r="102" spans="1:23" ht="12">
      <c r="A102" s="25">
        <v>374</v>
      </c>
      <c r="B102" s="26" t="s">
        <v>602</v>
      </c>
      <c r="C102" s="27"/>
      <c r="D102" s="28" t="s">
        <v>193</v>
      </c>
      <c r="E102" s="16">
        <v>0.0423611111111111</v>
      </c>
      <c r="F102" s="15" t="s">
        <v>4</v>
      </c>
      <c r="G102" s="15" t="s">
        <v>4</v>
      </c>
      <c r="H102" s="15" t="s">
        <v>4</v>
      </c>
      <c r="I102" s="17" t="s">
        <v>4</v>
      </c>
      <c r="J102" s="11">
        <v>0.14768518518518517</v>
      </c>
      <c r="K102" s="9">
        <f t="shared" si="8"/>
        <v>0.10532407407407407</v>
      </c>
      <c r="L102" s="26" t="s">
        <v>338</v>
      </c>
      <c r="M102" s="26" t="s">
        <v>339</v>
      </c>
      <c r="N102" s="8" t="s">
        <v>139</v>
      </c>
      <c r="O102" s="53">
        <v>0.2250115740740741</v>
      </c>
      <c r="P102" s="9">
        <f t="shared" si="6"/>
        <v>0.07732638888888893</v>
      </c>
      <c r="Q102" s="26" t="s">
        <v>338</v>
      </c>
      <c r="R102" s="27" t="s">
        <v>98</v>
      </c>
      <c r="S102" s="51" t="s">
        <v>63</v>
      </c>
      <c r="T102" s="66">
        <f t="shared" si="9"/>
        <v>0.182650462962963</v>
      </c>
      <c r="U102" s="67">
        <v>7</v>
      </c>
      <c r="V102" s="70" t="s">
        <v>193</v>
      </c>
      <c r="W102" s="4">
        <v>36</v>
      </c>
    </row>
    <row r="103" spans="1:23" ht="12">
      <c r="A103" s="25">
        <v>363</v>
      </c>
      <c r="B103" s="26" t="s">
        <v>591</v>
      </c>
      <c r="C103" s="27"/>
      <c r="D103" s="28" t="s">
        <v>193</v>
      </c>
      <c r="E103" s="16">
        <v>0.0423611111111111</v>
      </c>
      <c r="F103" s="15" t="s">
        <v>4</v>
      </c>
      <c r="G103" s="15" t="s">
        <v>4</v>
      </c>
      <c r="H103" s="15" t="s">
        <v>4</v>
      </c>
      <c r="I103" s="17" t="s">
        <v>4</v>
      </c>
      <c r="J103" s="11">
        <v>0.1271064814814815</v>
      </c>
      <c r="K103" s="9">
        <f t="shared" si="8"/>
        <v>0.08474537037037039</v>
      </c>
      <c r="L103" s="26" t="s">
        <v>523</v>
      </c>
      <c r="M103" s="26" t="s">
        <v>524</v>
      </c>
      <c r="N103" s="35" t="s">
        <v>139</v>
      </c>
      <c r="O103" s="53">
        <v>0.2258564814814815</v>
      </c>
      <c r="P103" s="9">
        <f t="shared" si="6"/>
        <v>0.09875</v>
      </c>
      <c r="Q103" s="26" t="s">
        <v>325</v>
      </c>
      <c r="R103" s="27" t="s">
        <v>326</v>
      </c>
      <c r="S103" s="51" t="s">
        <v>63</v>
      </c>
      <c r="T103" s="66">
        <f t="shared" si="9"/>
        <v>0.1834953703703704</v>
      </c>
      <c r="U103" s="67">
        <v>8</v>
      </c>
      <c r="V103" s="70" t="s">
        <v>193</v>
      </c>
      <c r="W103" s="4">
        <v>39</v>
      </c>
    </row>
    <row r="104" spans="1:23" ht="12">
      <c r="A104" s="25">
        <v>375</v>
      </c>
      <c r="B104" s="26" t="s">
        <v>603</v>
      </c>
      <c r="C104" s="27"/>
      <c r="D104" s="28" t="s">
        <v>193</v>
      </c>
      <c r="E104" s="16">
        <v>0.0423611111111111</v>
      </c>
      <c r="F104" s="15" t="s">
        <v>4</v>
      </c>
      <c r="G104" s="15" t="s">
        <v>4</v>
      </c>
      <c r="H104" s="15" t="s">
        <v>4</v>
      </c>
      <c r="I104" s="17" t="s">
        <v>4</v>
      </c>
      <c r="J104" s="11">
        <v>0.12431712962962964</v>
      </c>
      <c r="K104" s="9">
        <f t="shared" si="8"/>
        <v>0.08195601851851854</v>
      </c>
      <c r="L104" s="26" t="s">
        <v>301</v>
      </c>
      <c r="M104" s="26" t="s">
        <v>340</v>
      </c>
      <c r="N104" s="8" t="s">
        <v>139</v>
      </c>
      <c r="O104" s="53">
        <v>0.22777777777777777</v>
      </c>
      <c r="P104" s="9">
        <f t="shared" si="6"/>
        <v>0.10346064814814813</v>
      </c>
      <c r="Q104" s="26" t="s">
        <v>115</v>
      </c>
      <c r="R104" s="27" t="s">
        <v>25</v>
      </c>
      <c r="S104" s="51" t="s">
        <v>63</v>
      </c>
      <c r="T104" s="66">
        <f t="shared" si="9"/>
        <v>0.18541666666666667</v>
      </c>
      <c r="U104" s="67">
        <v>9</v>
      </c>
      <c r="V104" s="70" t="s">
        <v>193</v>
      </c>
      <c r="W104" s="4">
        <v>41</v>
      </c>
    </row>
    <row r="105" spans="1:23" ht="12">
      <c r="A105" s="25">
        <v>372</v>
      </c>
      <c r="B105" s="26" t="s">
        <v>600</v>
      </c>
      <c r="C105" s="27"/>
      <c r="D105" s="28" t="s">
        <v>193</v>
      </c>
      <c r="E105" s="16">
        <v>0.0423611111111111</v>
      </c>
      <c r="F105" s="15" t="s">
        <v>4</v>
      </c>
      <c r="G105" s="15" t="s">
        <v>4</v>
      </c>
      <c r="H105" s="15" t="s">
        <v>4</v>
      </c>
      <c r="I105" s="17" t="s">
        <v>4</v>
      </c>
      <c r="J105" s="11">
        <v>0.13744212962962962</v>
      </c>
      <c r="K105" s="9">
        <f t="shared" si="8"/>
        <v>0.09508101851851852</v>
      </c>
      <c r="L105" s="26" t="s">
        <v>138</v>
      </c>
      <c r="M105" s="26" t="s">
        <v>527</v>
      </c>
      <c r="N105" s="8" t="s">
        <v>139</v>
      </c>
      <c r="O105" s="53">
        <v>0.2366087962962963</v>
      </c>
      <c r="P105" s="9">
        <f t="shared" si="6"/>
        <v>0.09916666666666668</v>
      </c>
      <c r="Q105" s="26" t="s">
        <v>222</v>
      </c>
      <c r="R105" s="27" t="s">
        <v>196</v>
      </c>
      <c r="S105" s="51" t="s">
        <v>63</v>
      </c>
      <c r="T105" s="66">
        <f t="shared" si="9"/>
        <v>0.1942476851851852</v>
      </c>
      <c r="U105" s="67">
        <v>10</v>
      </c>
      <c r="V105" s="70" t="s">
        <v>193</v>
      </c>
      <c r="W105" s="4">
        <v>58</v>
      </c>
    </row>
    <row r="106" spans="1:23" ht="12">
      <c r="A106" s="25">
        <v>365</v>
      </c>
      <c r="B106" s="26" t="s">
        <v>593</v>
      </c>
      <c r="C106" s="27"/>
      <c r="D106" s="28" t="s">
        <v>193</v>
      </c>
      <c r="E106" s="16">
        <v>0.0423611111111111</v>
      </c>
      <c r="F106" s="15" t="s">
        <v>4</v>
      </c>
      <c r="G106" s="15" t="s">
        <v>4</v>
      </c>
      <c r="H106" s="15" t="s">
        <v>4</v>
      </c>
      <c r="I106" s="17" t="s">
        <v>4</v>
      </c>
      <c r="J106" s="11">
        <v>0.11828703703703704</v>
      </c>
      <c r="K106" s="9">
        <f t="shared" si="8"/>
        <v>0.07592592592592594</v>
      </c>
      <c r="L106" s="26" t="s">
        <v>328</v>
      </c>
      <c r="M106" s="26" t="s">
        <v>150</v>
      </c>
      <c r="N106" s="35" t="s">
        <v>139</v>
      </c>
      <c r="O106" s="53">
        <v>0.23776620370370372</v>
      </c>
      <c r="P106" s="9">
        <f t="shared" si="6"/>
        <v>0.11947916666666668</v>
      </c>
      <c r="Q106" s="26" t="s">
        <v>549</v>
      </c>
      <c r="R106" s="27" t="s">
        <v>264</v>
      </c>
      <c r="S106" s="51" t="s">
        <v>63</v>
      </c>
      <c r="T106" s="66">
        <f t="shared" si="9"/>
        <v>0.19540509259259262</v>
      </c>
      <c r="U106" s="67">
        <v>11</v>
      </c>
      <c r="V106" s="70" t="s">
        <v>193</v>
      </c>
      <c r="W106" s="4">
        <v>64</v>
      </c>
    </row>
    <row r="107" spans="1:23" ht="12">
      <c r="A107" s="25">
        <v>366</v>
      </c>
      <c r="B107" s="26" t="s">
        <v>594</v>
      </c>
      <c r="C107" s="27"/>
      <c r="D107" s="28" t="s">
        <v>193</v>
      </c>
      <c r="E107" s="16">
        <v>0.0423611111111111</v>
      </c>
      <c r="F107" s="15" t="s">
        <v>4</v>
      </c>
      <c r="G107" s="15" t="s">
        <v>4</v>
      </c>
      <c r="H107" s="15" t="s">
        <v>4</v>
      </c>
      <c r="I107" s="17" t="s">
        <v>4</v>
      </c>
      <c r="J107" s="11">
        <v>0.12966435185185185</v>
      </c>
      <c r="K107" s="9">
        <f t="shared" si="8"/>
        <v>0.08730324074074075</v>
      </c>
      <c r="L107" s="26" t="s">
        <v>329</v>
      </c>
      <c r="M107" s="26" t="s">
        <v>158</v>
      </c>
      <c r="N107" s="35" t="s">
        <v>139</v>
      </c>
      <c r="O107" s="53">
        <v>0.23819444444444446</v>
      </c>
      <c r="P107" s="9">
        <f t="shared" si="6"/>
        <v>0.10853009259259261</v>
      </c>
      <c r="Q107" s="26" t="s">
        <v>329</v>
      </c>
      <c r="R107" s="27" t="s">
        <v>330</v>
      </c>
      <c r="S107" s="51" t="s">
        <v>63</v>
      </c>
      <c r="T107" s="66">
        <f t="shared" si="9"/>
        <v>0.19583333333333336</v>
      </c>
      <c r="U107" s="67">
        <v>12</v>
      </c>
      <c r="V107" s="70" t="s">
        <v>193</v>
      </c>
      <c r="W107" s="4">
        <v>65</v>
      </c>
    </row>
    <row r="108" spans="1:23" ht="12">
      <c r="A108" s="25">
        <v>368</v>
      </c>
      <c r="B108" s="26" t="s">
        <v>596</v>
      </c>
      <c r="C108" s="27"/>
      <c r="D108" s="28" t="s">
        <v>193</v>
      </c>
      <c r="E108" s="16">
        <v>0.0423611111111111</v>
      </c>
      <c r="F108" s="15" t="s">
        <v>4</v>
      </c>
      <c r="G108" s="15" t="s">
        <v>4</v>
      </c>
      <c r="H108" s="15" t="s">
        <v>4</v>
      </c>
      <c r="I108" s="17" t="s">
        <v>4</v>
      </c>
      <c r="J108" s="11">
        <v>0.12789351851851852</v>
      </c>
      <c r="K108" s="9">
        <f t="shared" si="8"/>
        <v>0.08553240740740742</v>
      </c>
      <c r="L108" s="26" t="s">
        <v>526</v>
      </c>
      <c r="M108" s="26" t="s">
        <v>332</v>
      </c>
      <c r="N108" s="35" t="s">
        <v>139</v>
      </c>
      <c r="O108" s="53">
        <v>0.239212962962963</v>
      </c>
      <c r="P108" s="9">
        <f t="shared" si="6"/>
        <v>0.11131944444444447</v>
      </c>
      <c r="Q108" s="26" t="s">
        <v>331</v>
      </c>
      <c r="R108" s="27" t="s">
        <v>23</v>
      </c>
      <c r="S108" s="51" t="s">
        <v>63</v>
      </c>
      <c r="T108" s="66">
        <f t="shared" si="9"/>
        <v>0.1968518518518519</v>
      </c>
      <c r="U108" s="67">
        <v>13</v>
      </c>
      <c r="V108" s="70" t="s">
        <v>193</v>
      </c>
      <c r="W108" s="4">
        <v>67</v>
      </c>
    </row>
    <row r="109" spans="1:23" ht="12">
      <c r="A109" s="25">
        <v>382</v>
      </c>
      <c r="B109" s="26" t="s">
        <v>609</v>
      </c>
      <c r="C109" s="27"/>
      <c r="D109" s="28" t="s">
        <v>193</v>
      </c>
      <c r="E109" s="16">
        <v>0.0423611111111111</v>
      </c>
      <c r="F109" s="15" t="s">
        <v>4</v>
      </c>
      <c r="G109" s="15" t="s">
        <v>4</v>
      </c>
      <c r="H109" s="15" t="s">
        <v>4</v>
      </c>
      <c r="I109" s="17" t="s">
        <v>4</v>
      </c>
      <c r="J109" s="11">
        <v>0.11572916666666666</v>
      </c>
      <c r="K109" s="9">
        <f t="shared" si="8"/>
        <v>0.07336805555555556</v>
      </c>
      <c r="L109" s="26" t="s">
        <v>84</v>
      </c>
      <c r="M109" s="26" t="s">
        <v>532</v>
      </c>
      <c r="N109" s="8" t="s">
        <v>139</v>
      </c>
      <c r="O109" s="53">
        <v>0.24010416666666667</v>
      </c>
      <c r="P109" s="9">
        <f t="shared" si="6"/>
        <v>0.12437500000000001</v>
      </c>
      <c r="Q109" s="26" t="s">
        <v>84</v>
      </c>
      <c r="R109" s="27" t="s">
        <v>238</v>
      </c>
      <c r="S109" s="7" t="s">
        <v>63</v>
      </c>
      <c r="T109" s="66">
        <f t="shared" si="9"/>
        <v>0.19774305555555557</v>
      </c>
      <c r="U109" s="67">
        <v>14</v>
      </c>
      <c r="V109" s="70" t="s">
        <v>193</v>
      </c>
      <c r="W109" s="4">
        <v>70</v>
      </c>
    </row>
    <row r="110" spans="1:23" ht="12">
      <c r="A110" s="25">
        <v>369</v>
      </c>
      <c r="B110" s="26" t="s">
        <v>597</v>
      </c>
      <c r="C110" s="27"/>
      <c r="D110" s="28" t="s">
        <v>193</v>
      </c>
      <c r="E110" s="16">
        <v>0.0423611111111111</v>
      </c>
      <c r="F110" s="15" t="s">
        <v>4</v>
      </c>
      <c r="G110" s="15" t="s">
        <v>4</v>
      </c>
      <c r="H110" s="30" t="s">
        <v>4</v>
      </c>
      <c r="I110" s="17" t="s">
        <v>4</v>
      </c>
      <c r="J110" s="11">
        <v>0.12422453703703702</v>
      </c>
      <c r="K110" s="9">
        <f t="shared" si="8"/>
        <v>0.08186342592592592</v>
      </c>
      <c r="L110" s="26" t="s">
        <v>333</v>
      </c>
      <c r="M110" s="27" t="s">
        <v>81</v>
      </c>
      <c r="N110" s="35" t="s">
        <v>63</v>
      </c>
      <c r="O110" s="53">
        <v>0.24011574074074074</v>
      </c>
      <c r="P110" s="9">
        <f t="shared" si="6"/>
        <v>0.11589120370370372</v>
      </c>
      <c r="Q110" s="26" t="s">
        <v>333</v>
      </c>
      <c r="R110" s="27" t="s">
        <v>551</v>
      </c>
      <c r="S110" s="35" t="s">
        <v>139</v>
      </c>
      <c r="T110" s="66">
        <f t="shared" si="9"/>
        <v>0.19775462962962964</v>
      </c>
      <c r="U110" s="67">
        <v>15</v>
      </c>
      <c r="V110" s="70" t="s">
        <v>193</v>
      </c>
      <c r="W110" s="4">
        <v>71</v>
      </c>
    </row>
    <row r="111" spans="1:23" ht="12">
      <c r="A111" s="25">
        <v>383</v>
      </c>
      <c r="B111" s="26" t="s">
        <v>610</v>
      </c>
      <c r="C111" s="27"/>
      <c r="D111" s="28" t="s">
        <v>193</v>
      </c>
      <c r="E111" s="16">
        <v>0.0423611111111111</v>
      </c>
      <c r="F111" s="15" t="s">
        <v>4</v>
      </c>
      <c r="G111" s="15" t="s">
        <v>4</v>
      </c>
      <c r="H111" s="30" t="s">
        <v>4</v>
      </c>
      <c r="I111" s="17" t="s">
        <v>4</v>
      </c>
      <c r="J111" s="11">
        <v>0.1347685185185185</v>
      </c>
      <c r="K111" s="9">
        <f t="shared" si="8"/>
        <v>0.09240740740740741</v>
      </c>
      <c r="L111" s="26" t="s">
        <v>533</v>
      </c>
      <c r="M111" s="27" t="s">
        <v>534</v>
      </c>
      <c r="N111" s="8" t="s">
        <v>139</v>
      </c>
      <c r="O111" s="53">
        <v>0.24594907407407407</v>
      </c>
      <c r="P111" s="9">
        <f t="shared" si="6"/>
        <v>0.11118055555555556</v>
      </c>
      <c r="Q111" s="26" t="s">
        <v>533</v>
      </c>
      <c r="R111" s="27" t="s">
        <v>17</v>
      </c>
      <c r="S111" s="8" t="s">
        <v>63</v>
      </c>
      <c r="T111" s="66">
        <f t="shared" si="9"/>
        <v>0.20358796296296297</v>
      </c>
      <c r="U111" s="67">
        <v>16</v>
      </c>
      <c r="V111" s="70" t="s">
        <v>193</v>
      </c>
      <c r="W111" s="4">
        <v>77</v>
      </c>
    </row>
    <row r="112" spans="1:23" ht="12">
      <c r="A112" s="25">
        <v>371</v>
      </c>
      <c r="B112" s="26" t="s">
        <v>599</v>
      </c>
      <c r="C112" s="27"/>
      <c r="D112" s="28" t="s">
        <v>193</v>
      </c>
      <c r="E112" s="16">
        <v>0.0423611111111111</v>
      </c>
      <c r="F112" s="15" t="s">
        <v>4</v>
      </c>
      <c r="G112" s="15" t="s">
        <v>4</v>
      </c>
      <c r="H112" s="30" t="s">
        <v>4</v>
      </c>
      <c r="I112" s="17" t="s">
        <v>4</v>
      </c>
      <c r="J112" s="11">
        <v>0.1399189814814815</v>
      </c>
      <c r="K112" s="9">
        <f t="shared" si="8"/>
        <v>0.09755787037037039</v>
      </c>
      <c r="L112" s="26" t="s">
        <v>335</v>
      </c>
      <c r="M112" s="27" t="s">
        <v>121</v>
      </c>
      <c r="N112" s="8" t="s">
        <v>139</v>
      </c>
      <c r="O112" s="53">
        <v>0.2513310185185185</v>
      </c>
      <c r="P112" s="9">
        <f t="shared" si="6"/>
        <v>0.11141203703703703</v>
      </c>
      <c r="Q112" s="26" t="s">
        <v>335</v>
      </c>
      <c r="R112" s="27" t="s">
        <v>553</v>
      </c>
      <c r="S112" s="35" t="s">
        <v>63</v>
      </c>
      <c r="T112" s="66">
        <f t="shared" si="9"/>
        <v>0.20896990740740742</v>
      </c>
      <c r="U112" s="67">
        <v>17</v>
      </c>
      <c r="V112" s="70" t="s">
        <v>193</v>
      </c>
      <c r="W112" s="4">
        <v>85</v>
      </c>
    </row>
    <row r="113" spans="1:23" ht="12">
      <c r="A113" s="32">
        <v>387</v>
      </c>
      <c r="B113" s="33" t="s">
        <v>669</v>
      </c>
      <c r="C113" s="38"/>
      <c r="D113" s="28" t="s">
        <v>193</v>
      </c>
      <c r="E113" s="16">
        <v>0.0423611111111111</v>
      </c>
      <c r="F113" s="15" t="s">
        <v>4</v>
      </c>
      <c r="G113" s="15" t="s">
        <v>4</v>
      </c>
      <c r="H113" s="30" t="s">
        <v>4</v>
      </c>
      <c r="I113" s="17" t="s">
        <v>4</v>
      </c>
      <c r="J113" s="11">
        <v>0.12795138888888888</v>
      </c>
      <c r="K113" s="9">
        <f t="shared" si="8"/>
        <v>0.08559027777777778</v>
      </c>
      <c r="L113" s="34" t="s">
        <v>670</v>
      </c>
      <c r="M113" s="39" t="s">
        <v>391</v>
      </c>
      <c r="N113" s="40" t="s">
        <v>139</v>
      </c>
      <c r="O113" s="53">
        <v>0.2548958333333333</v>
      </c>
      <c r="P113" s="9">
        <f t="shared" si="6"/>
        <v>0.12694444444444444</v>
      </c>
      <c r="Q113" s="34" t="s">
        <v>670</v>
      </c>
      <c r="R113" s="39" t="s">
        <v>234</v>
      </c>
      <c r="S113" s="40" t="s">
        <v>63</v>
      </c>
      <c r="T113" s="66">
        <f t="shared" si="9"/>
        <v>0.21253472222222222</v>
      </c>
      <c r="U113" s="67">
        <v>18</v>
      </c>
      <c r="V113" s="70" t="s">
        <v>193</v>
      </c>
      <c r="W113" s="4">
        <v>89</v>
      </c>
    </row>
    <row r="114" spans="1:23" ht="12">
      <c r="A114" s="25">
        <v>367</v>
      </c>
      <c r="B114" s="26" t="s">
        <v>595</v>
      </c>
      <c r="C114" s="27"/>
      <c r="D114" s="28" t="s">
        <v>193</v>
      </c>
      <c r="E114" s="16">
        <v>0.0423611111111111</v>
      </c>
      <c r="F114" s="15" t="s">
        <v>4</v>
      </c>
      <c r="G114" s="15" t="s">
        <v>4</v>
      </c>
      <c r="H114" s="30" t="s">
        <v>4</v>
      </c>
      <c r="I114" s="17" t="s">
        <v>4</v>
      </c>
      <c r="J114" s="11">
        <v>0.12461805555555555</v>
      </c>
      <c r="K114" s="9">
        <f t="shared" si="8"/>
        <v>0.08225694444444445</v>
      </c>
      <c r="L114" s="26" t="s">
        <v>143</v>
      </c>
      <c r="M114" s="27" t="s">
        <v>144</v>
      </c>
      <c r="N114" s="35" t="s">
        <v>63</v>
      </c>
      <c r="O114" s="53">
        <v>0.25508101851851855</v>
      </c>
      <c r="P114" s="9">
        <f t="shared" si="6"/>
        <v>0.130462962962963</v>
      </c>
      <c r="Q114" s="26" t="s">
        <v>143</v>
      </c>
      <c r="R114" s="27" t="s">
        <v>550</v>
      </c>
      <c r="S114" s="35" t="s">
        <v>139</v>
      </c>
      <c r="T114" s="66">
        <f t="shared" si="9"/>
        <v>0.21271990740740745</v>
      </c>
      <c r="U114" s="67">
        <v>19</v>
      </c>
      <c r="V114" s="70" t="s">
        <v>193</v>
      </c>
      <c r="W114" s="4">
        <v>90</v>
      </c>
    </row>
    <row r="115" spans="1:23" ht="12">
      <c r="A115" s="25">
        <v>379</v>
      </c>
      <c r="B115" s="26" t="s">
        <v>674</v>
      </c>
      <c r="C115" s="27"/>
      <c r="D115" s="28" t="s">
        <v>193</v>
      </c>
      <c r="E115" s="16">
        <v>0.0423611111111111</v>
      </c>
      <c r="F115" s="15" t="s">
        <v>4</v>
      </c>
      <c r="G115" s="15" t="s">
        <v>4</v>
      </c>
      <c r="H115" s="30" t="s">
        <v>4</v>
      </c>
      <c r="I115" s="17" t="s">
        <v>4</v>
      </c>
      <c r="J115" s="11">
        <v>0.15123842592592593</v>
      </c>
      <c r="K115" s="9">
        <f t="shared" si="8"/>
        <v>0.10887731481481483</v>
      </c>
      <c r="L115" s="26" t="s">
        <v>344</v>
      </c>
      <c r="M115" s="27" t="s">
        <v>340</v>
      </c>
      <c r="N115" s="8" t="s">
        <v>139</v>
      </c>
      <c r="O115" s="53">
        <v>0.25797453703703704</v>
      </c>
      <c r="P115" s="9">
        <f t="shared" si="6"/>
        <v>0.10673611111111111</v>
      </c>
      <c r="Q115" s="26" t="s">
        <v>555</v>
      </c>
      <c r="R115" s="27" t="s">
        <v>23</v>
      </c>
      <c r="S115" s="35" t="s">
        <v>63</v>
      </c>
      <c r="T115" s="66">
        <f t="shared" si="9"/>
        <v>0.21561342592592594</v>
      </c>
      <c r="U115" s="67">
        <v>20</v>
      </c>
      <c r="V115" s="70" t="s">
        <v>193</v>
      </c>
      <c r="W115" s="4">
        <v>93</v>
      </c>
    </row>
    <row r="116" spans="1:23" ht="12">
      <c r="A116" s="25">
        <v>380</v>
      </c>
      <c r="B116" s="26" t="s">
        <v>607</v>
      </c>
      <c r="C116" s="27"/>
      <c r="D116" s="28" t="s">
        <v>193</v>
      </c>
      <c r="E116" s="16">
        <v>0.0423611111111111</v>
      </c>
      <c r="F116" s="15" t="s">
        <v>4</v>
      </c>
      <c r="G116" s="15" t="s">
        <v>4</v>
      </c>
      <c r="H116" s="30" t="s">
        <v>4</v>
      </c>
      <c r="I116" s="17" t="s">
        <v>4</v>
      </c>
      <c r="J116" s="11">
        <v>0.10387731481481481</v>
      </c>
      <c r="K116" s="9">
        <f t="shared" si="8"/>
        <v>0.06151620370370371</v>
      </c>
      <c r="L116" s="26" t="s">
        <v>529</v>
      </c>
      <c r="M116" s="27" t="s">
        <v>180</v>
      </c>
      <c r="N116" s="8" t="s">
        <v>63</v>
      </c>
      <c r="O116" s="53">
        <v>0.2622337962962963</v>
      </c>
      <c r="P116" s="9">
        <f t="shared" si="6"/>
        <v>0.15835648148148146</v>
      </c>
      <c r="Q116" s="26" t="s">
        <v>84</v>
      </c>
      <c r="R116" s="27" t="s">
        <v>556</v>
      </c>
      <c r="S116" s="8" t="s">
        <v>139</v>
      </c>
      <c r="T116" s="66">
        <f t="shared" si="9"/>
        <v>0.21987268518518518</v>
      </c>
      <c r="U116" s="67">
        <v>21</v>
      </c>
      <c r="V116" s="70" t="s">
        <v>193</v>
      </c>
      <c r="W116" s="4">
        <v>97</v>
      </c>
    </row>
    <row r="117" spans="1:23" ht="12">
      <c r="A117" s="25">
        <v>384</v>
      </c>
      <c r="B117" s="26" t="s">
        <v>611</v>
      </c>
      <c r="C117" s="27"/>
      <c r="D117" s="28" t="s">
        <v>193</v>
      </c>
      <c r="E117" s="16">
        <v>0.0423611111111111</v>
      </c>
      <c r="F117" s="15" t="s">
        <v>4</v>
      </c>
      <c r="G117" s="15" t="s">
        <v>4</v>
      </c>
      <c r="H117" s="30" t="s">
        <v>4</v>
      </c>
      <c r="I117" s="17" t="s">
        <v>4</v>
      </c>
      <c r="J117" s="11">
        <v>0.12626157407407407</v>
      </c>
      <c r="K117" s="9">
        <f t="shared" si="8"/>
        <v>0.08390046296296297</v>
      </c>
      <c r="L117" s="26" t="s">
        <v>535</v>
      </c>
      <c r="M117" s="27" t="s">
        <v>93</v>
      </c>
      <c r="N117" s="8" t="s">
        <v>63</v>
      </c>
      <c r="O117" s="53">
        <v>0.2650810185185185</v>
      </c>
      <c r="P117" s="9">
        <f t="shared" si="6"/>
        <v>0.13881944444444444</v>
      </c>
      <c r="Q117" s="26" t="s">
        <v>346</v>
      </c>
      <c r="R117" s="27" t="s">
        <v>347</v>
      </c>
      <c r="S117" s="8" t="s">
        <v>139</v>
      </c>
      <c r="T117" s="66">
        <f t="shared" si="9"/>
        <v>0.2227199074074074</v>
      </c>
      <c r="U117" s="67">
        <v>22</v>
      </c>
      <c r="V117" s="70" t="s">
        <v>193</v>
      </c>
      <c r="W117" s="4">
        <v>100</v>
      </c>
    </row>
    <row r="118" spans="1:23" ht="12">
      <c r="A118" s="25">
        <v>376</v>
      </c>
      <c r="B118" s="26" t="s">
        <v>604</v>
      </c>
      <c r="C118" s="27"/>
      <c r="D118" s="28" t="s">
        <v>193</v>
      </c>
      <c r="E118" s="16">
        <v>0.0423611111111111</v>
      </c>
      <c r="F118" s="15" t="s">
        <v>4</v>
      </c>
      <c r="G118" s="15" t="s">
        <v>4</v>
      </c>
      <c r="H118" s="30" t="s">
        <v>4</v>
      </c>
      <c r="I118" s="17" t="s">
        <v>4</v>
      </c>
      <c r="J118" s="11">
        <v>0.13090277777777778</v>
      </c>
      <c r="K118" s="9">
        <f t="shared" si="8"/>
        <v>0.08854166666666669</v>
      </c>
      <c r="L118" s="26" t="s">
        <v>341</v>
      </c>
      <c r="M118" s="27" t="s">
        <v>342</v>
      </c>
      <c r="N118" s="8" t="s">
        <v>139</v>
      </c>
      <c r="O118" s="53">
        <v>0.2765856481481482</v>
      </c>
      <c r="P118" s="9">
        <f t="shared" si="6"/>
        <v>0.1456828703703704</v>
      </c>
      <c r="Q118" s="26" t="s">
        <v>341</v>
      </c>
      <c r="R118" s="27" t="s">
        <v>554</v>
      </c>
      <c r="S118" s="35" t="s">
        <v>63</v>
      </c>
      <c r="T118" s="66">
        <f t="shared" si="9"/>
        <v>0.23422453703703708</v>
      </c>
      <c r="U118" s="67">
        <v>23</v>
      </c>
      <c r="V118" s="70" t="s">
        <v>193</v>
      </c>
      <c r="W118" s="4">
        <v>109</v>
      </c>
    </row>
    <row r="119" spans="1:23" ht="12">
      <c r="A119" s="25">
        <v>381</v>
      </c>
      <c r="B119" s="26" t="s">
        <v>608</v>
      </c>
      <c r="C119" s="27"/>
      <c r="D119" s="28" t="s">
        <v>193</v>
      </c>
      <c r="E119" s="16">
        <v>0.0423611111111111</v>
      </c>
      <c r="F119" s="15" t="s">
        <v>4</v>
      </c>
      <c r="G119" s="15" t="s">
        <v>4</v>
      </c>
      <c r="H119" s="30" t="s">
        <v>4</v>
      </c>
      <c r="I119" s="17" t="s">
        <v>4</v>
      </c>
      <c r="J119" s="11">
        <v>0.14575231481481482</v>
      </c>
      <c r="K119" s="9">
        <f t="shared" si="8"/>
        <v>0.10339120370370372</v>
      </c>
      <c r="L119" s="26" t="s">
        <v>530</v>
      </c>
      <c r="M119" s="27" t="s">
        <v>531</v>
      </c>
      <c r="N119" s="8" t="s">
        <v>63</v>
      </c>
      <c r="O119" s="53">
        <v>0.27851851851851855</v>
      </c>
      <c r="P119" s="9">
        <f t="shared" si="6"/>
        <v>0.13276620370370373</v>
      </c>
      <c r="Q119" s="26" t="s">
        <v>84</v>
      </c>
      <c r="R119" s="27" t="s">
        <v>345</v>
      </c>
      <c r="S119" s="8" t="s">
        <v>139</v>
      </c>
      <c r="T119" s="66">
        <f t="shared" si="9"/>
        <v>0.23615740740740745</v>
      </c>
      <c r="U119" s="67">
        <v>24</v>
      </c>
      <c r="V119" s="70" t="s">
        <v>193</v>
      </c>
      <c r="W119" s="4">
        <v>110</v>
      </c>
    </row>
    <row r="120" spans="1:23" ht="12">
      <c r="A120" s="25">
        <v>72</v>
      </c>
      <c r="B120" s="26" t="s">
        <v>349</v>
      </c>
      <c r="C120" s="27" t="s">
        <v>350</v>
      </c>
      <c r="D120" s="28" t="s">
        <v>348</v>
      </c>
      <c r="E120" s="52">
        <v>0.053252314814814815</v>
      </c>
      <c r="F120" s="6">
        <f aca="true" t="shared" si="10" ref="F120:F151">SUM(E120)</f>
        <v>0.053252314814814815</v>
      </c>
      <c r="G120" s="26" t="s">
        <v>349</v>
      </c>
      <c r="H120" s="27" t="s">
        <v>350</v>
      </c>
      <c r="I120" s="8" t="s">
        <v>139</v>
      </c>
      <c r="J120" s="11">
        <v>0.1275925925925926</v>
      </c>
      <c r="K120" s="9">
        <f aca="true" t="shared" si="11" ref="K120:K151">(J120-F120)</f>
        <v>0.07434027777777777</v>
      </c>
      <c r="L120" s="26" t="s">
        <v>349</v>
      </c>
      <c r="M120" s="27" t="s">
        <v>350</v>
      </c>
      <c r="N120" s="8" t="s">
        <v>139</v>
      </c>
      <c r="O120" s="53">
        <v>0.22188657407407408</v>
      </c>
      <c r="P120" s="9">
        <f t="shared" si="6"/>
        <v>0.09429398148148149</v>
      </c>
      <c r="Q120" s="26" t="s">
        <v>349</v>
      </c>
      <c r="R120" s="27" t="s">
        <v>350</v>
      </c>
      <c r="S120" s="8" t="s">
        <v>139</v>
      </c>
      <c r="T120" s="66">
        <f aca="true" t="shared" si="12" ref="T120:T151">(O120)</f>
        <v>0.22188657407407408</v>
      </c>
      <c r="U120" s="67">
        <v>1</v>
      </c>
      <c r="V120" s="70" t="s">
        <v>348</v>
      </c>
      <c r="W120" s="4">
        <v>26</v>
      </c>
    </row>
    <row r="121" spans="1:23" ht="12">
      <c r="A121" s="25">
        <v>74</v>
      </c>
      <c r="B121" s="26" t="s">
        <v>28</v>
      </c>
      <c r="C121" s="27" t="s">
        <v>29</v>
      </c>
      <c r="D121" s="28" t="s">
        <v>348</v>
      </c>
      <c r="E121" s="52">
        <v>0.05520833333333333</v>
      </c>
      <c r="F121" s="6">
        <f t="shared" si="10"/>
        <v>0.05520833333333333</v>
      </c>
      <c r="G121" s="26" t="s">
        <v>28</v>
      </c>
      <c r="H121" s="27" t="s">
        <v>29</v>
      </c>
      <c r="I121" s="8" t="s">
        <v>139</v>
      </c>
      <c r="J121" s="11">
        <v>0.13174768518518518</v>
      </c>
      <c r="K121" s="9">
        <f t="shared" si="11"/>
        <v>0.07653935185185184</v>
      </c>
      <c r="L121" s="26" t="s">
        <v>28</v>
      </c>
      <c r="M121" s="27" t="s">
        <v>29</v>
      </c>
      <c r="N121" s="8" t="s">
        <v>139</v>
      </c>
      <c r="O121" s="53">
        <v>0.2476736111111111</v>
      </c>
      <c r="P121" s="9">
        <f t="shared" si="6"/>
        <v>0.11592592592592593</v>
      </c>
      <c r="Q121" s="26" t="s">
        <v>28</v>
      </c>
      <c r="R121" s="27" t="s">
        <v>29</v>
      </c>
      <c r="S121" s="8" t="s">
        <v>139</v>
      </c>
      <c r="T121" s="66">
        <f t="shared" si="12"/>
        <v>0.2476736111111111</v>
      </c>
      <c r="U121" s="67">
        <v>2</v>
      </c>
      <c r="V121" s="70" t="s">
        <v>348</v>
      </c>
      <c r="W121" s="4">
        <v>52</v>
      </c>
    </row>
    <row r="122" spans="1:23" ht="12">
      <c r="A122" s="25">
        <v>73</v>
      </c>
      <c r="B122" s="26" t="s">
        <v>351</v>
      </c>
      <c r="C122" s="27" t="s">
        <v>352</v>
      </c>
      <c r="D122" s="28" t="s">
        <v>348</v>
      </c>
      <c r="E122" s="52">
        <v>0.07005787037037037</v>
      </c>
      <c r="F122" s="6">
        <f t="shared" si="10"/>
        <v>0.07005787037037037</v>
      </c>
      <c r="G122" s="26" t="s">
        <v>351</v>
      </c>
      <c r="H122" s="27" t="s">
        <v>352</v>
      </c>
      <c r="I122" s="8" t="s">
        <v>139</v>
      </c>
      <c r="J122" s="11">
        <v>0.16541666666666668</v>
      </c>
      <c r="K122" s="9">
        <f t="shared" si="11"/>
        <v>0.09535879629629632</v>
      </c>
      <c r="L122" s="26" t="s">
        <v>351</v>
      </c>
      <c r="M122" s="27" t="s">
        <v>352</v>
      </c>
      <c r="N122" s="8" t="s">
        <v>139</v>
      </c>
      <c r="O122" s="53">
        <v>0.3173726851851852</v>
      </c>
      <c r="P122" s="9">
        <f t="shared" si="6"/>
        <v>0.1519560185185185</v>
      </c>
      <c r="Q122" s="26" t="s">
        <v>351</v>
      </c>
      <c r="R122" s="27" t="s">
        <v>352</v>
      </c>
      <c r="S122" s="8" t="s">
        <v>139</v>
      </c>
      <c r="T122" s="66">
        <f t="shared" si="12"/>
        <v>0.3173726851851852</v>
      </c>
      <c r="U122" s="67">
        <v>3</v>
      </c>
      <c r="V122" s="70" t="s">
        <v>348</v>
      </c>
      <c r="W122" s="4">
        <v>92</v>
      </c>
    </row>
    <row r="123" spans="1:23" ht="12">
      <c r="A123" s="25">
        <v>1</v>
      </c>
      <c r="B123" s="26" t="s">
        <v>8</v>
      </c>
      <c r="C123" s="27" t="s">
        <v>9</v>
      </c>
      <c r="D123" s="28" t="s">
        <v>48</v>
      </c>
      <c r="E123" s="52">
        <v>0.04344907407407408</v>
      </c>
      <c r="F123" s="6">
        <f t="shared" si="10"/>
        <v>0.04344907407407408</v>
      </c>
      <c r="G123" s="26" t="s">
        <v>8</v>
      </c>
      <c r="H123" s="27" t="s">
        <v>9</v>
      </c>
      <c r="I123" s="8" t="s">
        <v>63</v>
      </c>
      <c r="J123" s="11">
        <v>0.103125</v>
      </c>
      <c r="K123" s="9">
        <f t="shared" si="11"/>
        <v>0.05967592592592592</v>
      </c>
      <c r="L123" s="26" t="s">
        <v>8</v>
      </c>
      <c r="M123" s="27" t="s">
        <v>9</v>
      </c>
      <c r="N123" s="8" t="s">
        <v>63</v>
      </c>
      <c r="O123" s="53">
        <v>0.18554398148148146</v>
      </c>
      <c r="P123" s="9">
        <f t="shared" si="6"/>
        <v>0.08241898148148147</v>
      </c>
      <c r="Q123" s="26" t="s">
        <v>8</v>
      </c>
      <c r="R123" s="27" t="s">
        <v>9</v>
      </c>
      <c r="S123" s="8" t="s">
        <v>63</v>
      </c>
      <c r="T123" s="66">
        <f t="shared" si="12"/>
        <v>0.18554398148148146</v>
      </c>
      <c r="U123" s="67">
        <v>1</v>
      </c>
      <c r="V123" s="70" t="s">
        <v>48</v>
      </c>
      <c r="W123" s="4">
        <v>1</v>
      </c>
    </row>
    <row r="124" spans="1:23" ht="12">
      <c r="A124" s="25">
        <v>3</v>
      </c>
      <c r="B124" s="26" t="s">
        <v>354</v>
      </c>
      <c r="C124" s="27" t="s">
        <v>355</v>
      </c>
      <c r="D124" s="28" t="s">
        <v>48</v>
      </c>
      <c r="E124" s="52">
        <v>0.04530092592592593</v>
      </c>
      <c r="F124" s="6">
        <f t="shared" si="10"/>
        <v>0.04530092592592593</v>
      </c>
      <c r="G124" s="26" t="s">
        <v>354</v>
      </c>
      <c r="H124" s="27" t="s">
        <v>355</v>
      </c>
      <c r="I124" s="8" t="s">
        <v>63</v>
      </c>
      <c r="J124" s="11">
        <v>0.10671296296296295</v>
      </c>
      <c r="K124" s="9">
        <f t="shared" si="11"/>
        <v>0.06141203703703702</v>
      </c>
      <c r="L124" s="26" t="s">
        <v>354</v>
      </c>
      <c r="M124" s="27" t="s">
        <v>355</v>
      </c>
      <c r="N124" s="8" t="s">
        <v>63</v>
      </c>
      <c r="O124" s="53">
        <v>0.18726851851851853</v>
      </c>
      <c r="P124" s="9">
        <f t="shared" si="6"/>
        <v>0.08055555555555557</v>
      </c>
      <c r="Q124" s="26" t="s">
        <v>354</v>
      </c>
      <c r="R124" s="27" t="s">
        <v>355</v>
      </c>
      <c r="S124" s="8" t="s">
        <v>63</v>
      </c>
      <c r="T124" s="66">
        <f t="shared" si="12"/>
        <v>0.18726851851851853</v>
      </c>
      <c r="U124" s="67">
        <v>2</v>
      </c>
      <c r="V124" s="70" t="s">
        <v>48</v>
      </c>
      <c r="W124" s="4">
        <v>2</v>
      </c>
    </row>
    <row r="125" spans="1:23" ht="12">
      <c r="A125" s="25">
        <v>2</v>
      </c>
      <c r="B125" s="26" t="s">
        <v>353</v>
      </c>
      <c r="C125" s="27" t="s">
        <v>46</v>
      </c>
      <c r="D125" s="28" t="s">
        <v>48</v>
      </c>
      <c r="E125" s="52">
        <v>0.04614583333333333</v>
      </c>
      <c r="F125" s="6">
        <f t="shared" si="10"/>
        <v>0.04614583333333333</v>
      </c>
      <c r="G125" s="26" t="s">
        <v>353</v>
      </c>
      <c r="H125" s="27" t="s">
        <v>46</v>
      </c>
      <c r="I125" s="8" t="s">
        <v>63</v>
      </c>
      <c r="J125" s="11">
        <v>0.11027777777777777</v>
      </c>
      <c r="K125" s="9">
        <f t="shared" si="11"/>
        <v>0.06413194444444444</v>
      </c>
      <c r="L125" s="26" t="s">
        <v>353</v>
      </c>
      <c r="M125" s="27" t="s">
        <v>46</v>
      </c>
      <c r="N125" s="8" t="s">
        <v>63</v>
      </c>
      <c r="O125" s="53">
        <v>0.19600694444444444</v>
      </c>
      <c r="P125" s="9">
        <f t="shared" si="6"/>
        <v>0.08572916666666668</v>
      </c>
      <c r="Q125" s="26" t="s">
        <v>353</v>
      </c>
      <c r="R125" s="27" t="s">
        <v>46</v>
      </c>
      <c r="S125" s="8" t="s">
        <v>63</v>
      </c>
      <c r="T125" s="66">
        <f t="shared" si="12"/>
        <v>0.19600694444444444</v>
      </c>
      <c r="U125" s="67">
        <v>3</v>
      </c>
      <c r="V125" s="70" t="s">
        <v>48</v>
      </c>
      <c r="W125" s="4">
        <v>6</v>
      </c>
    </row>
    <row r="126" spans="1:23" ht="12">
      <c r="A126" s="25">
        <v>27</v>
      </c>
      <c r="B126" s="26" t="s">
        <v>369</v>
      </c>
      <c r="C126" s="27" t="s">
        <v>370</v>
      </c>
      <c r="D126" s="28" t="s">
        <v>48</v>
      </c>
      <c r="E126" s="52">
        <v>0.04619212962962963</v>
      </c>
      <c r="F126" s="6">
        <f t="shared" si="10"/>
        <v>0.04619212962962963</v>
      </c>
      <c r="G126" s="26" t="s">
        <v>369</v>
      </c>
      <c r="H126" s="27" t="s">
        <v>370</v>
      </c>
      <c r="I126" s="8" t="s">
        <v>63</v>
      </c>
      <c r="J126" s="11">
        <v>0.11506944444444445</v>
      </c>
      <c r="K126" s="9">
        <f t="shared" si="11"/>
        <v>0.06887731481481482</v>
      </c>
      <c r="L126" s="26" t="s">
        <v>369</v>
      </c>
      <c r="M126" s="27" t="s">
        <v>370</v>
      </c>
      <c r="N126" s="8" t="s">
        <v>63</v>
      </c>
      <c r="O126" s="53">
        <v>0.2062962962962963</v>
      </c>
      <c r="P126" s="9">
        <f t="shared" si="6"/>
        <v>0.09122685185185186</v>
      </c>
      <c r="Q126" s="26" t="s">
        <v>369</v>
      </c>
      <c r="R126" s="27" t="s">
        <v>370</v>
      </c>
      <c r="S126" s="8" t="s">
        <v>63</v>
      </c>
      <c r="T126" s="66">
        <f t="shared" si="12"/>
        <v>0.2062962962962963</v>
      </c>
      <c r="U126" s="67">
        <v>4</v>
      </c>
      <c r="V126" s="70" t="s">
        <v>48</v>
      </c>
      <c r="W126" s="4">
        <v>14</v>
      </c>
    </row>
    <row r="127" spans="1:23" ht="12">
      <c r="A127" s="25">
        <v>4</v>
      </c>
      <c r="B127" s="26" t="s">
        <v>356</v>
      </c>
      <c r="C127" s="27" t="s">
        <v>357</v>
      </c>
      <c r="D127" s="28" t="s">
        <v>48</v>
      </c>
      <c r="E127" s="52">
        <v>0.050509259259259254</v>
      </c>
      <c r="F127" s="6">
        <f t="shared" si="10"/>
        <v>0.050509259259259254</v>
      </c>
      <c r="G127" s="26" t="s">
        <v>356</v>
      </c>
      <c r="H127" s="27" t="s">
        <v>357</v>
      </c>
      <c r="I127" s="8" t="s">
        <v>63</v>
      </c>
      <c r="J127" s="11">
        <v>0.1173263888888889</v>
      </c>
      <c r="K127" s="9">
        <f t="shared" si="11"/>
        <v>0.06681712962962964</v>
      </c>
      <c r="L127" s="26" t="s">
        <v>356</v>
      </c>
      <c r="M127" s="27" t="s">
        <v>357</v>
      </c>
      <c r="N127" s="8" t="s">
        <v>63</v>
      </c>
      <c r="O127" s="53">
        <v>0.21327546296296296</v>
      </c>
      <c r="P127" s="9">
        <f t="shared" si="6"/>
        <v>0.09594907407407406</v>
      </c>
      <c r="Q127" s="26" t="s">
        <v>356</v>
      </c>
      <c r="R127" s="27" t="s">
        <v>357</v>
      </c>
      <c r="S127" s="8" t="s">
        <v>63</v>
      </c>
      <c r="T127" s="66">
        <f t="shared" si="12"/>
        <v>0.21327546296296296</v>
      </c>
      <c r="U127" s="67">
        <v>5</v>
      </c>
      <c r="V127" s="70" t="s">
        <v>48</v>
      </c>
      <c r="W127" s="4">
        <v>15</v>
      </c>
    </row>
    <row r="128" spans="1:23" ht="12">
      <c r="A128" s="25">
        <v>5</v>
      </c>
      <c r="B128" s="26" t="s">
        <v>358</v>
      </c>
      <c r="C128" s="27" t="s">
        <v>105</v>
      </c>
      <c r="D128" s="28" t="s">
        <v>48</v>
      </c>
      <c r="E128" s="52">
        <v>0.05034722222222222</v>
      </c>
      <c r="F128" s="6">
        <f t="shared" si="10"/>
        <v>0.05034722222222222</v>
      </c>
      <c r="G128" s="26" t="s">
        <v>358</v>
      </c>
      <c r="H128" s="27" t="s">
        <v>105</v>
      </c>
      <c r="I128" s="8" t="s">
        <v>63</v>
      </c>
      <c r="J128" s="11">
        <v>0.11841435185185185</v>
      </c>
      <c r="K128" s="9">
        <f t="shared" si="11"/>
        <v>0.06806712962962963</v>
      </c>
      <c r="L128" s="26" t="s">
        <v>358</v>
      </c>
      <c r="M128" s="27" t="s">
        <v>105</v>
      </c>
      <c r="N128" s="8" t="s">
        <v>63</v>
      </c>
      <c r="O128" s="53">
        <v>0.21702546296296296</v>
      </c>
      <c r="P128" s="9">
        <f t="shared" si="6"/>
        <v>0.09861111111111111</v>
      </c>
      <c r="Q128" s="26" t="s">
        <v>358</v>
      </c>
      <c r="R128" s="27" t="s">
        <v>105</v>
      </c>
      <c r="S128" s="8" t="s">
        <v>63</v>
      </c>
      <c r="T128" s="66">
        <f t="shared" si="12"/>
        <v>0.21702546296296296</v>
      </c>
      <c r="U128" s="67">
        <v>6</v>
      </c>
      <c r="V128" s="70" t="s">
        <v>48</v>
      </c>
      <c r="W128" s="4">
        <v>19</v>
      </c>
    </row>
    <row r="129" spans="1:23" ht="12">
      <c r="A129" s="25">
        <v>10</v>
      </c>
      <c r="B129" s="26" t="s">
        <v>79</v>
      </c>
      <c r="C129" s="27" t="s">
        <v>98</v>
      </c>
      <c r="D129" s="28" t="s">
        <v>48</v>
      </c>
      <c r="E129" s="52">
        <v>0.05322916666666666</v>
      </c>
      <c r="F129" s="6">
        <f t="shared" si="10"/>
        <v>0.05322916666666666</v>
      </c>
      <c r="G129" s="26" t="s">
        <v>79</v>
      </c>
      <c r="H129" s="27" t="s">
        <v>98</v>
      </c>
      <c r="I129" s="8" t="s">
        <v>63</v>
      </c>
      <c r="J129" s="11">
        <v>0.1210648148148148</v>
      </c>
      <c r="K129" s="9">
        <f t="shared" si="11"/>
        <v>0.06783564814814814</v>
      </c>
      <c r="L129" s="26" t="s">
        <v>79</v>
      </c>
      <c r="M129" s="27" t="s">
        <v>98</v>
      </c>
      <c r="N129" s="8" t="s">
        <v>63</v>
      </c>
      <c r="O129" s="53">
        <v>0.21751157407407407</v>
      </c>
      <c r="P129" s="9">
        <f t="shared" si="6"/>
        <v>0.09644675925925926</v>
      </c>
      <c r="Q129" s="26" t="s">
        <v>79</v>
      </c>
      <c r="R129" s="27" t="s">
        <v>98</v>
      </c>
      <c r="S129" s="8" t="s">
        <v>63</v>
      </c>
      <c r="T129" s="66">
        <f t="shared" si="12"/>
        <v>0.21751157407407407</v>
      </c>
      <c r="U129" s="67">
        <v>7</v>
      </c>
      <c r="V129" s="70" t="s">
        <v>48</v>
      </c>
      <c r="W129" s="4">
        <v>20</v>
      </c>
    </row>
    <row r="130" spans="1:23" ht="12">
      <c r="A130" s="25">
        <v>23</v>
      </c>
      <c r="B130" s="26" t="s">
        <v>73</v>
      </c>
      <c r="C130" s="27" t="s">
        <v>367</v>
      </c>
      <c r="D130" s="28" t="s">
        <v>48</v>
      </c>
      <c r="E130" s="52">
        <v>0.047673611111111104</v>
      </c>
      <c r="F130" s="6">
        <f t="shared" si="10"/>
        <v>0.047673611111111104</v>
      </c>
      <c r="G130" s="26" t="s">
        <v>73</v>
      </c>
      <c r="H130" s="27" t="s">
        <v>367</v>
      </c>
      <c r="I130" s="8" t="s">
        <v>63</v>
      </c>
      <c r="J130" s="11">
        <v>0.1211226851851852</v>
      </c>
      <c r="K130" s="9">
        <f t="shared" si="11"/>
        <v>0.07344907407407408</v>
      </c>
      <c r="L130" s="26" t="s">
        <v>73</v>
      </c>
      <c r="M130" s="27" t="s">
        <v>367</v>
      </c>
      <c r="N130" s="8" t="s">
        <v>63</v>
      </c>
      <c r="O130" s="53">
        <v>0.22064814814814815</v>
      </c>
      <c r="P130" s="9">
        <f aca="true" t="shared" si="13" ref="P130:P193">(O130-J130)</f>
        <v>0.09952546296296295</v>
      </c>
      <c r="Q130" s="26" t="s">
        <v>73</v>
      </c>
      <c r="R130" s="27" t="s">
        <v>367</v>
      </c>
      <c r="S130" s="8" t="s">
        <v>63</v>
      </c>
      <c r="T130" s="66">
        <f t="shared" si="12"/>
        <v>0.22064814814814815</v>
      </c>
      <c r="U130" s="67">
        <v>8</v>
      </c>
      <c r="V130" s="70" t="s">
        <v>48</v>
      </c>
      <c r="W130" s="4">
        <v>24</v>
      </c>
    </row>
    <row r="131" spans="1:23" ht="12">
      <c r="A131" s="25">
        <v>11</v>
      </c>
      <c r="B131" s="26" t="s">
        <v>14</v>
      </c>
      <c r="C131" s="27" t="s">
        <v>15</v>
      </c>
      <c r="D131" s="28" t="s">
        <v>48</v>
      </c>
      <c r="E131" s="52">
        <v>0.04663194444444444</v>
      </c>
      <c r="F131" s="6">
        <f t="shared" si="10"/>
        <v>0.04663194444444444</v>
      </c>
      <c r="G131" s="26" t="s">
        <v>14</v>
      </c>
      <c r="H131" s="27" t="s">
        <v>15</v>
      </c>
      <c r="I131" s="8" t="s">
        <v>63</v>
      </c>
      <c r="J131" s="11">
        <v>0.12002314814814814</v>
      </c>
      <c r="K131" s="9">
        <f t="shared" si="11"/>
        <v>0.0733912037037037</v>
      </c>
      <c r="L131" s="26" t="s">
        <v>14</v>
      </c>
      <c r="M131" s="27" t="s">
        <v>15</v>
      </c>
      <c r="N131" s="8" t="s">
        <v>63</v>
      </c>
      <c r="O131" s="53">
        <v>0.2332175925925926</v>
      </c>
      <c r="P131" s="9">
        <f t="shared" si="13"/>
        <v>0.11319444444444444</v>
      </c>
      <c r="Q131" s="26" t="s">
        <v>14</v>
      </c>
      <c r="R131" s="27" t="s">
        <v>15</v>
      </c>
      <c r="S131" s="8" t="s">
        <v>63</v>
      </c>
      <c r="T131" s="66">
        <f t="shared" si="12"/>
        <v>0.2332175925925926</v>
      </c>
      <c r="U131" s="67">
        <v>9</v>
      </c>
      <c r="V131" s="70" t="s">
        <v>48</v>
      </c>
      <c r="W131" s="4">
        <v>36</v>
      </c>
    </row>
    <row r="132" spans="1:23" ht="12">
      <c r="A132" s="25">
        <v>30</v>
      </c>
      <c r="B132" s="26" t="s">
        <v>373</v>
      </c>
      <c r="C132" s="27" t="s">
        <v>171</v>
      </c>
      <c r="D132" s="28" t="s">
        <v>48</v>
      </c>
      <c r="E132" s="52">
        <v>0.058715277777777776</v>
      </c>
      <c r="F132" s="6">
        <f t="shared" si="10"/>
        <v>0.058715277777777776</v>
      </c>
      <c r="G132" s="26" t="s">
        <v>373</v>
      </c>
      <c r="H132" s="27" t="s">
        <v>171</v>
      </c>
      <c r="I132" s="8" t="s">
        <v>63</v>
      </c>
      <c r="J132" s="11">
        <v>0.13385416666666666</v>
      </c>
      <c r="K132" s="9">
        <f t="shared" si="11"/>
        <v>0.0751388888888889</v>
      </c>
      <c r="L132" s="26" t="s">
        <v>373</v>
      </c>
      <c r="M132" s="27" t="s">
        <v>171</v>
      </c>
      <c r="N132" s="8" t="s">
        <v>63</v>
      </c>
      <c r="O132" s="53">
        <v>0.23353009259259258</v>
      </c>
      <c r="P132" s="9">
        <f t="shared" si="13"/>
        <v>0.09967592592592592</v>
      </c>
      <c r="Q132" s="26" t="s">
        <v>373</v>
      </c>
      <c r="R132" s="27" t="s">
        <v>171</v>
      </c>
      <c r="S132" s="8" t="s">
        <v>63</v>
      </c>
      <c r="T132" s="66">
        <f t="shared" si="12"/>
        <v>0.23353009259259258</v>
      </c>
      <c r="U132" s="67">
        <v>10</v>
      </c>
      <c r="V132" s="70" t="s">
        <v>48</v>
      </c>
      <c r="W132" s="4">
        <v>38</v>
      </c>
    </row>
    <row r="133" spans="1:23" ht="12">
      <c r="A133" s="25">
        <v>14</v>
      </c>
      <c r="B133" s="26" t="s">
        <v>27</v>
      </c>
      <c r="C133" s="27" t="s">
        <v>17</v>
      </c>
      <c r="D133" s="28" t="s">
        <v>48</v>
      </c>
      <c r="E133" s="52">
        <v>0.051724537037037034</v>
      </c>
      <c r="F133" s="6">
        <f t="shared" si="10"/>
        <v>0.051724537037037034</v>
      </c>
      <c r="G133" s="26" t="s">
        <v>27</v>
      </c>
      <c r="H133" s="27" t="s">
        <v>17</v>
      </c>
      <c r="I133" s="8" t="s">
        <v>63</v>
      </c>
      <c r="J133" s="11">
        <v>0.12800925925925927</v>
      </c>
      <c r="K133" s="9">
        <f t="shared" si="11"/>
        <v>0.07628472222222224</v>
      </c>
      <c r="L133" s="26" t="s">
        <v>27</v>
      </c>
      <c r="M133" s="27" t="s">
        <v>17</v>
      </c>
      <c r="N133" s="8" t="s">
        <v>63</v>
      </c>
      <c r="O133" s="53">
        <v>0.23462962962962963</v>
      </c>
      <c r="P133" s="9">
        <f t="shared" si="13"/>
        <v>0.10662037037037037</v>
      </c>
      <c r="Q133" s="26" t="s">
        <v>27</v>
      </c>
      <c r="R133" s="27" t="s">
        <v>17</v>
      </c>
      <c r="S133" s="8" t="s">
        <v>63</v>
      </c>
      <c r="T133" s="66">
        <f t="shared" si="12"/>
        <v>0.23462962962962963</v>
      </c>
      <c r="U133" s="67">
        <v>11</v>
      </c>
      <c r="V133" s="70" t="s">
        <v>48</v>
      </c>
      <c r="W133" s="4">
        <v>39</v>
      </c>
    </row>
    <row r="134" spans="1:23" ht="12">
      <c r="A134" s="25">
        <v>7</v>
      </c>
      <c r="B134" s="26" t="s">
        <v>134</v>
      </c>
      <c r="C134" s="27" t="s">
        <v>74</v>
      </c>
      <c r="D134" s="28" t="s">
        <v>48</v>
      </c>
      <c r="E134" s="52">
        <v>0.052638888888888895</v>
      </c>
      <c r="F134" s="6">
        <f t="shared" si="10"/>
        <v>0.052638888888888895</v>
      </c>
      <c r="G134" s="26" t="s">
        <v>134</v>
      </c>
      <c r="H134" s="27" t="s">
        <v>74</v>
      </c>
      <c r="I134" s="8" t="s">
        <v>63</v>
      </c>
      <c r="J134" s="11">
        <v>0.12895833333333334</v>
      </c>
      <c r="K134" s="9">
        <f t="shared" si="11"/>
        <v>0.07631944444444444</v>
      </c>
      <c r="L134" s="26" t="s">
        <v>134</v>
      </c>
      <c r="M134" s="27" t="s">
        <v>74</v>
      </c>
      <c r="N134" s="8" t="s">
        <v>63</v>
      </c>
      <c r="O134" s="53">
        <v>0.23604166666666668</v>
      </c>
      <c r="P134" s="9">
        <f t="shared" si="13"/>
        <v>0.10708333333333334</v>
      </c>
      <c r="Q134" s="26" t="s">
        <v>134</v>
      </c>
      <c r="R134" s="27" t="s">
        <v>74</v>
      </c>
      <c r="S134" s="8" t="s">
        <v>63</v>
      </c>
      <c r="T134" s="66">
        <f t="shared" si="12"/>
        <v>0.23604166666666668</v>
      </c>
      <c r="U134" s="67">
        <v>12</v>
      </c>
      <c r="V134" s="70" t="s">
        <v>48</v>
      </c>
      <c r="W134" s="4">
        <v>42</v>
      </c>
    </row>
    <row r="135" spans="1:23" ht="12">
      <c r="A135" s="25">
        <v>6</v>
      </c>
      <c r="B135" s="26" t="s">
        <v>190</v>
      </c>
      <c r="C135" s="27" t="s">
        <v>105</v>
      </c>
      <c r="D135" s="28" t="s">
        <v>48</v>
      </c>
      <c r="E135" s="52">
        <v>0.056805555555555554</v>
      </c>
      <c r="F135" s="6">
        <f t="shared" si="10"/>
        <v>0.056805555555555554</v>
      </c>
      <c r="G135" s="26" t="s">
        <v>190</v>
      </c>
      <c r="H135" s="27" t="s">
        <v>105</v>
      </c>
      <c r="I135" s="8" t="s">
        <v>63</v>
      </c>
      <c r="J135" s="11">
        <v>0.13099537037037037</v>
      </c>
      <c r="K135" s="9">
        <f t="shared" si="11"/>
        <v>0.07418981481481482</v>
      </c>
      <c r="L135" s="26" t="s">
        <v>190</v>
      </c>
      <c r="M135" s="27" t="s">
        <v>105</v>
      </c>
      <c r="N135" s="8" t="s">
        <v>63</v>
      </c>
      <c r="O135" s="53">
        <v>0.23667824074074073</v>
      </c>
      <c r="P135" s="9">
        <f t="shared" si="13"/>
        <v>0.10568287037037036</v>
      </c>
      <c r="Q135" s="26" t="s">
        <v>190</v>
      </c>
      <c r="R135" s="27" t="s">
        <v>105</v>
      </c>
      <c r="S135" s="8" t="s">
        <v>63</v>
      </c>
      <c r="T135" s="66">
        <f t="shared" si="12"/>
        <v>0.23667824074074073</v>
      </c>
      <c r="U135" s="67">
        <v>13</v>
      </c>
      <c r="V135" s="70" t="s">
        <v>48</v>
      </c>
      <c r="W135" s="4">
        <v>44</v>
      </c>
    </row>
    <row r="136" spans="1:23" ht="12">
      <c r="A136" s="25">
        <v>18</v>
      </c>
      <c r="B136" s="26" t="s">
        <v>362</v>
      </c>
      <c r="C136" s="27" t="s">
        <v>363</v>
      </c>
      <c r="D136" s="28" t="s">
        <v>48</v>
      </c>
      <c r="E136" s="52">
        <v>0.056192129629629634</v>
      </c>
      <c r="F136" s="6">
        <f t="shared" si="10"/>
        <v>0.056192129629629634</v>
      </c>
      <c r="G136" s="26" t="s">
        <v>362</v>
      </c>
      <c r="H136" s="27" t="s">
        <v>363</v>
      </c>
      <c r="I136" s="8" t="s">
        <v>63</v>
      </c>
      <c r="J136" s="11">
        <v>0.12563657407407408</v>
      </c>
      <c r="K136" s="9">
        <f t="shared" si="11"/>
        <v>0.06944444444444445</v>
      </c>
      <c r="L136" s="26" t="s">
        <v>362</v>
      </c>
      <c r="M136" s="27" t="s">
        <v>363</v>
      </c>
      <c r="N136" s="8" t="s">
        <v>63</v>
      </c>
      <c r="O136" s="53">
        <v>0.23935185185185184</v>
      </c>
      <c r="P136" s="9">
        <f t="shared" si="13"/>
        <v>0.11371527777777776</v>
      </c>
      <c r="Q136" s="26" t="s">
        <v>362</v>
      </c>
      <c r="R136" s="27" t="s">
        <v>363</v>
      </c>
      <c r="S136" s="8" t="s">
        <v>63</v>
      </c>
      <c r="T136" s="66">
        <f t="shared" si="12"/>
        <v>0.23935185185185184</v>
      </c>
      <c r="U136" s="67">
        <v>14</v>
      </c>
      <c r="V136" s="70" t="s">
        <v>48</v>
      </c>
      <c r="W136" s="4">
        <v>46</v>
      </c>
    </row>
    <row r="137" spans="1:23" ht="12">
      <c r="A137" s="25">
        <v>19</v>
      </c>
      <c r="B137" s="26" t="s">
        <v>364</v>
      </c>
      <c r="C137" s="27" t="s">
        <v>21</v>
      </c>
      <c r="D137" s="28" t="s">
        <v>48</v>
      </c>
      <c r="E137" s="52">
        <v>0.06175925925925926</v>
      </c>
      <c r="F137" s="6">
        <f t="shared" si="10"/>
        <v>0.06175925925925926</v>
      </c>
      <c r="G137" s="26" t="s">
        <v>364</v>
      </c>
      <c r="H137" s="27" t="s">
        <v>21</v>
      </c>
      <c r="I137" s="8" t="s">
        <v>63</v>
      </c>
      <c r="J137" s="11">
        <v>0.1348263888888889</v>
      </c>
      <c r="K137" s="9">
        <f t="shared" si="11"/>
        <v>0.07306712962962963</v>
      </c>
      <c r="L137" s="26" t="s">
        <v>364</v>
      </c>
      <c r="M137" s="27" t="s">
        <v>21</v>
      </c>
      <c r="N137" s="8" t="s">
        <v>63</v>
      </c>
      <c r="O137" s="53">
        <v>0.2489583333333333</v>
      </c>
      <c r="P137" s="9">
        <f t="shared" si="13"/>
        <v>0.11413194444444441</v>
      </c>
      <c r="Q137" s="26" t="s">
        <v>364</v>
      </c>
      <c r="R137" s="27" t="s">
        <v>21</v>
      </c>
      <c r="S137" s="8" t="s">
        <v>63</v>
      </c>
      <c r="T137" s="66">
        <f t="shared" si="12"/>
        <v>0.2489583333333333</v>
      </c>
      <c r="U137" s="67">
        <v>15</v>
      </c>
      <c r="V137" s="70" t="s">
        <v>48</v>
      </c>
      <c r="W137" s="4">
        <v>54</v>
      </c>
    </row>
    <row r="138" spans="1:23" ht="12">
      <c r="A138" s="25">
        <v>28</v>
      </c>
      <c r="B138" s="26" t="s">
        <v>244</v>
      </c>
      <c r="C138" s="27" t="s">
        <v>243</v>
      </c>
      <c r="D138" s="28" t="s">
        <v>48</v>
      </c>
      <c r="E138" s="52">
        <v>0.0566087962962963</v>
      </c>
      <c r="F138" s="6">
        <f t="shared" si="10"/>
        <v>0.0566087962962963</v>
      </c>
      <c r="G138" s="26" t="s">
        <v>244</v>
      </c>
      <c r="H138" s="27" t="s">
        <v>243</v>
      </c>
      <c r="I138" s="8" t="s">
        <v>63</v>
      </c>
      <c r="J138" s="11">
        <v>0.1343865740740741</v>
      </c>
      <c r="K138" s="9">
        <f t="shared" si="11"/>
        <v>0.07777777777777778</v>
      </c>
      <c r="L138" s="26" t="s">
        <v>244</v>
      </c>
      <c r="M138" s="27" t="s">
        <v>243</v>
      </c>
      <c r="N138" s="8" t="s">
        <v>63</v>
      </c>
      <c r="O138" s="53">
        <v>0.25788194444444446</v>
      </c>
      <c r="P138" s="9">
        <f t="shared" si="13"/>
        <v>0.12349537037037037</v>
      </c>
      <c r="Q138" s="26" t="s">
        <v>244</v>
      </c>
      <c r="R138" s="27" t="s">
        <v>243</v>
      </c>
      <c r="S138" s="8" t="s">
        <v>63</v>
      </c>
      <c r="T138" s="66">
        <f t="shared" si="12"/>
        <v>0.25788194444444446</v>
      </c>
      <c r="U138" s="67">
        <v>16</v>
      </c>
      <c r="V138" s="70" t="s">
        <v>48</v>
      </c>
      <c r="W138" s="4">
        <v>65</v>
      </c>
    </row>
    <row r="139" spans="1:23" ht="12">
      <c r="A139" s="25">
        <v>20</v>
      </c>
      <c r="B139" s="26" t="s">
        <v>365</v>
      </c>
      <c r="C139" s="27" t="s">
        <v>179</v>
      </c>
      <c r="D139" s="28" t="s">
        <v>48</v>
      </c>
      <c r="E139" s="52">
        <v>0.05744212962962963</v>
      </c>
      <c r="F139" s="6">
        <f t="shared" si="10"/>
        <v>0.05744212962962963</v>
      </c>
      <c r="G139" s="26" t="s">
        <v>365</v>
      </c>
      <c r="H139" s="27" t="s">
        <v>179</v>
      </c>
      <c r="I139" s="8" t="s">
        <v>63</v>
      </c>
      <c r="J139" s="11">
        <v>0.14278935185185185</v>
      </c>
      <c r="K139" s="9">
        <f t="shared" si="11"/>
        <v>0.08534722222222221</v>
      </c>
      <c r="L139" s="26" t="s">
        <v>365</v>
      </c>
      <c r="M139" s="27" t="s">
        <v>179</v>
      </c>
      <c r="N139" s="8" t="s">
        <v>63</v>
      </c>
      <c r="O139" s="53">
        <v>0.2649074074074074</v>
      </c>
      <c r="P139" s="9">
        <f t="shared" si="13"/>
        <v>0.12211805555555558</v>
      </c>
      <c r="Q139" s="26" t="s">
        <v>365</v>
      </c>
      <c r="R139" s="27" t="s">
        <v>179</v>
      </c>
      <c r="S139" s="8" t="s">
        <v>63</v>
      </c>
      <c r="T139" s="66">
        <f t="shared" si="12"/>
        <v>0.2649074074074074</v>
      </c>
      <c r="U139" s="67">
        <v>17</v>
      </c>
      <c r="V139" s="70" t="s">
        <v>48</v>
      </c>
      <c r="W139" s="4">
        <v>68</v>
      </c>
    </row>
    <row r="140" spans="1:23" ht="12">
      <c r="A140" s="25">
        <v>22</v>
      </c>
      <c r="B140" s="26" t="s">
        <v>366</v>
      </c>
      <c r="C140" s="27" t="s">
        <v>39</v>
      </c>
      <c r="D140" s="28" t="s">
        <v>48</v>
      </c>
      <c r="E140" s="52">
        <v>0.06289351851851853</v>
      </c>
      <c r="F140" s="6">
        <f t="shared" si="10"/>
        <v>0.06289351851851853</v>
      </c>
      <c r="G140" s="26" t="s">
        <v>366</v>
      </c>
      <c r="H140" s="27" t="s">
        <v>39</v>
      </c>
      <c r="I140" s="8" t="s">
        <v>63</v>
      </c>
      <c r="J140" s="11">
        <v>0.13956018518518518</v>
      </c>
      <c r="K140" s="9">
        <f t="shared" si="11"/>
        <v>0.07666666666666665</v>
      </c>
      <c r="L140" s="26" t="s">
        <v>366</v>
      </c>
      <c r="M140" s="27" t="s">
        <v>39</v>
      </c>
      <c r="N140" s="8" t="s">
        <v>63</v>
      </c>
      <c r="O140" s="53">
        <v>0.26513888888888887</v>
      </c>
      <c r="P140" s="9">
        <f t="shared" si="13"/>
        <v>0.1255787037037037</v>
      </c>
      <c r="Q140" s="26" t="s">
        <v>366</v>
      </c>
      <c r="R140" s="27" t="s">
        <v>39</v>
      </c>
      <c r="S140" s="8" t="s">
        <v>63</v>
      </c>
      <c r="T140" s="66">
        <f t="shared" si="12"/>
        <v>0.26513888888888887</v>
      </c>
      <c r="U140" s="67">
        <v>18</v>
      </c>
      <c r="V140" s="70" t="s">
        <v>48</v>
      </c>
      <c r="W140" s="4">
        <v>69</v>
      </c>
    </row>
    <row r="141" spans="1:23" ht="12">
      <c r="A141" s="25">
        <v>15</v>
      </c>
      <c r="B141" s="26" t="s">
        <v>359</v>
      </c>
      <c r="C141" s="27" t="s">
        <v>360</v>
      </c>
      <c r="D141" s="28" t="s">
        <v>48</v>
      </c>
      <c r="E141" s="52">
        <v>0.06232638888888889</v>
      </c>
      <c r="F141" s="6">
        <f t="shared" si="10"/>
        <v>0.06232638888888889</v>
      </c>
      <c r="G141" s="26" t="s">
        <v>359</v>
      </c>
      <c r="H141" s="27" t="s">
        <v>360</v>
      </c>
      <c r="I141" s="8" t="s">
        <v>63</v>
      </c>
      <c r="J141" s="11">
        <v>0.13962962962962963</v>
      </c>
      <c r="K141" s="9">
        <f t="shared" si="11"/>
        <v>0.07730324074074074</v>
      </c>
      <c r="L141" s="26" t="s">
        <v>359</v>
      </c>
      <c r="M141" s="27" t="s">
        <v>360</v>
      </c>
      <c r="N141" s="8" t="s">
        <v>63</v>
      </c>
      <c r="O141" s="53">
        <v>0.26717592592592593</v>
      </c>
      <c r="P141" s="9">
        <f t="shared" si="13"/>
        <v>0.1275462962962963</v>
      </c>
      <c r="Q141" s="26" t="s">
        <v>359</v>
      </c>
      <c r="R141" s="27" t="s">
        <v>360</v>
      </c>
      <c r="S141" s="8" t="s">
        <v>63</v>
      </c>
      <c r="T141" s="66">
        <f t="shared" si="12"/>
        <v>0.26717592592592593</v>
      </c>
      <c r="U141" s="67">
        <v>19</v>
      </c>
      <c r="V141" s="70" t="s">
        <v>48</v>
      </c>
      <c r="W141" s="4">
        <v>70</v>
      </c>
    </row>
    <row r="142" spans="1:23" ht="12">
      <c r="A142" s="25">
        <v>25</v>
      </c>
      <c r="B142" s="26" t="s">
        <v>73</v>
      </c>
      <c r="C142" s="27" t="s">
        <v>107</v>
      </c>
      <c r="D142" s="28" t="s">
        <v>48</v>
      </c>
      <c r="E142" s="52">
        <v>0.06607638888888889</v>
      </c>
      <c r="F142" s="6">
        <f t="shared" si="10"/>
        <v>0.06607638888888889</v>
      </c>
      <c r="G142" s="26" t="s">
        <v>73</v>
      </c>
      <c r="H142" s="27" t="s">
        <v>107</v>
      </c>
      <c r="I142" s="8" t="s">
        <v>63</v>
      </c>
      <c r="J142" s="11">
        <v>0.1450810185185185</v>
      </c>
      <c r="K142" s="9">
        <f t="shared" si="11"/>
        <v>0.07900462962962962</v>
      </c>
      <c r="L142" s="26" t="s">
        <v>73</v>
      </c>
      <c r="M142" s="27" t="s">
        <v>107</v>
      </c>
      <c r="N142" s="8" t="s">
        <v>63</v>
      </c>
      <c r="O142" s="53">
        <v>0.26849537037037036</v>
      </c>
      <c r="P142" s="9">
        <f t="shared" si="13"/>
        <v>0.12341435185185184</v>
      </c>
      <c r="Q142" s="26" t="s">
        <v>73</v>
      </c>
      <c r="R142" s="27" t="s">
        <v>107</v>
      </c>
      <c r="S142" s="8" t="s">
        <v>63</v>
      </c>
      <c r="T142" s="66">
        <f t="shared" si="12"/>
        <v>0.26849537037037036</v>
      </c>
      <c r="U142" s="67">
        <v>20</v>
      </c>
      <c r="V142" s="70" t="s">
        <v>48</v>
      </c>
      <c r="W142" s="4">
        <v>71</v>
      </c>
    </row>
    <row r="143" spans="1:23" ht="12">
      <c r="A143" s="25">
        <v>26</v>
      </c>
      <c r="B143" s="26" t="s">
        <v>204</v>
      </c>
      <c r="C143" s="27" t="s">
        <v>368</v>
      </c>
      <c r="D143" s="28" t="s">
        <v>48</v>
      </c>
      <c r="E143" s="52">
        <v>0.06599537037037037</v>
      </c>
      <c r="F143" s="6">
        <f t="shared" si="10"/>
        <v>0.06599537037037037</v>
      </c>
      <c r="G143" s="26" t="s">
        <v>204</v>
      </c>
      <c r="H143" s="27" t="s">
        <v>368</v>
      </c>
      <c r="I143" s="8" t="s">
        <v>63</v>
      </c>
      <c r="J143" s="11">
        <v>0.14704861111111112</v>
      </c>
      <c r="K143" s="9">
        <f t="shared" si="11"/>
        <v>0.08105324074074075</v>
      </c>
      <c r="L143" s="26" t="s">
        <v>204</v>
      </c>
      <c r="M143" s="27" t="s">
        <v>368</v>
      </c>
      <c r="N143" s="8" t="s">
        <v>63</v>
      </c>
      <c r="O143" s="53">
        <v>0.2703587962962963</v>
      </c>
      <c r="P143" s="9">
        <f t="shared" si="13"/>
        <v>0.12331018518518516</v>
      </c>
      <c r="Q143" s="26" t="s">
        <v>204</v>
      </c>
      <c r="R143" s="27" t="s">
        <v>368</v>
      </c>
      <c r="S143" s="8" t="s">
        <v>63</v>
      </c>
      <c r="T143" s="66">
        <f t="shared" si="12"/>
        <v>0.2703587962962963</v>
      </c>
      <c r="U143" s="67">
        <v>21</v>
      </c>
      <c r="V143" s="70" t="s">
        <v>48</v>
      </c>
      <c r="W143" s="4">
        <v>73</v>
      </c>
    </row>
    <row r="144" spans="1:23" ht="12">
      <c r="A144" s="25">
        <v>17</v>
      </c>
      <c r="B144" s="26" t="s">
        <v>334</v>
      </c>
      <c r="C144" s="27" t="s">
        <v>361</v>
      </c>
      <c r="D144" s="28" t="s">
        <v>48</v>
      </c>
      <c r="E144" s="52">
        <v>0.06814814814814814</v>
      </c>
      <c r="F144" s="6">
        <f t="shared" si="10"/>
        <v>0.06814814814814814</v>
      </c>
      <c r="G144" s="26" t="s">
        <v>334</v>
      </c>
      <c r="H144" s="27" t="s">
        <v>361</v>
      </c>
      <c r="I144" s="8" t="s">
        <v>63</v>
      </c>
      <c r="J144" s="11">
        <v>0.15028935185185185</v>
      </c>
      <c r="K144" s="9">
        <f t="shared" si="11"/>
        <v>0.08214120370370372</v>
      </c>
      <c r="L144" s="26" t="s">
        <v>334</v>
      </c>
      <c r="M144" s="27" t="s">
        <v>361</v>
      </c>
      <c r="N144" s="8" t="s">
        <v>63</v>
      </c>
      <c r="O144" s="53">
        <v>0.2881944444444445</v>
      </c>
      <c r="P144" s="9">
        <f t="shared" si="13"/>
        <v>0.13790509259259262</v>
      </c>
      <c r="Q144" s="26" t="s">
        <v>334</v>
      </c>
      <c r="R144" s="27" t="s">
        <v>361</v>
      </c>
      <c r="S144" s="8" t="s">
        <v>63</v>
      </c>
      <c r="T144" s="66">
        <f t="shared" si="12"/>
        <v>0.2881944444444445</v>
      </c>
      <c r="U144" s="67">
        <v>22</v>
      </c>
      <c r="V144" s="70" t="s">
        <v>48</v>
      </c>
      <c r="W144" s="4">
        <v>88</v>
      </c>
    </row>
    <row r="145" spans="1:23" ht="12">
      <c r="A145" s="25">
        <v>29</v>
      </c>
      <c r="B145" s="26" t="s">
        <v>371</v>
      </c>
      <c r="C145" s="27" t="s">
        <v>372</v>
      </c>
      <c r="D145" s="28" t="s">
        <v>48</v>
      </c>
      <c r="E145" s="52">
        <v>0.07085648148148148</v>
      </c>
      <c r="F145" s="6">
        <f t="shared" si="10"/>
        <v>0.07085648148148148</v>
      </c>
      <c r="G145" s="26" t="s">
        <v>371</v>
      </c>
      <c r="H145" s="27" t="s">
        <v>372</v>
      </c>
      <c r="I145" s="8" t="s">
        <v>63</v>
      </c>
      <c r="J145" s="11">
        <v>0.1711111111111111</v>
      </c>
      <c r="K145" s="9">
        <f t="shared" si="11"/>
        <v>0.10025462962962962</v>
      </c>
      <c r="L145" s="26" t="s">
        <v>371</v>
      </c>
      <c r="M145" s="27" t="s">
        <v>372</v>
      </c>
      <c r="N145" s="8" t="s">
        <v>63</v>
      </c>
      <c r="O145" s="53">
        <v>0.3207407407407407</v>
      </c>
      <c r="P145" s="9">
        <f t="shared" si="13"/>
        <v>0.1496296296296296</v>
      </c>
      <c r="Q145" s="26" t="s">
        <v>371</v>
      </c>
      <c r="R145" s="27" t="s">
        <v>372</v>
      </c>
      <c r="S145" s="8" t="s">
        <v>63</v>
      </c>
      <c r="T145" s="66">
        <f t="shared" si="12"/>
        <v>0.3207407407407407</v>
      </c>
      <c r="U145" s="67">
        <v>23</v>
      </c>
      <c r="V145" s="70" t="s">
        <v>48</v>
      </c>
      <c r="W145" s="4">
        <v>93</v>
      </c>
    </row>
    <row r="146" spans="1:23" ht="12">
      <c r="A146" s="25">
        <v>71</v>
      </c>
      <c r="B146" s="26" t="s">
        <v>41</v>
      </c>
      <c r="C146" s="27" t="s">
        <v>42</v>
      </c>
      <c r="D146" s="28" t="s">
        <v>689</v>
      </c>
      <c r="E146" s="52">
        <v>0.06340277777777778</v>
      </c>
      <c r="F146" s="6">
        <f t="shared" si="10"/>
        <v>0.06340277777777778</v>
      </c>
      <c r="G146" s="26" t="s">
        <v>41</v>
      </c>
      <c r="H146" s="27" t="s">
        <v>42</v>
      </c>
      <c r="I146" s="8" t="s">
        <v>139</v>
      </c>
      <c r="J146" s="12">
        <v>0.15346064814814817</v>
      </c>
      <c r="K146" s="9">
        <f t="shared" si="11"/>
        <v>0.09005787037037039</v>
      </c>
      <c r="L146" s="26" t="s">
        <v>41</v>
      </c>
      <c r="M146" s="27" t="s">
        <v>42</v>
      </c>
      <c r="N146" s="8" t="s">
        <v>139</v>
      </c>
      <c r="O146" s="53">
        <v>0.27318287037037037</v>
      </c>
      <c r="P146" s="9">
        <f t="shared" si="13"/>
        <v>0.1197222222222222</v>
      </c>
      <c r="Q146" s="26" t="s">
        <v>41</v>
      </c>
      <c r="R146" s="27" t="s">
        <v>42</v>
      </c>
      <c r="S146" s="8" t="s">
        <v>139</v>
      </c>
      <c r="T146" s="66">
        <f t="shared" si="12"/>
        <v>0.27318287037037037</v>
      </c>
      <c r="U146" s="67">
        <v>1</v>
      </c>
      <c r="V146" s="70" t="s">
        <v>689</v>
      </c>
      <c r="W146" s="4">
        <v>74</v>
      </c>
    </row>
    <row r="147" spans="1:23" ht="12">
      <c r="A147" s="25">
        <v>42</v>
      </c>
      <c r="B147" s="26" t="s">
        <v>45</v>
      </c>
      <c r="C147" s="27" t="s">
        <v>46</v>
      </c>
      <c r="D147" s="28" t="s">
        <v>50</v>
      </c>
      <c r="E147" s="52">
        <v>0.06526620370370372</v>
      </c>
      <c r="F147" s="6">
        <f t="shared" si="10"/>
        <v>0.06526620370370372</v>
      </c>
      <c r="G147" s="26" t="s">
        <v>45</v>
      </c>
      <c r="H147" s="27" t="s">
        <v>46</v>
      </c>
      <c r="I147" s="8" t="s">
        <v>63</v>
      </c>
      <c r="J147" s="12">
        <v>0.1529398148148148</v>
      </c>
      <c r="K147" s="9">
        <f t="shared" si="11"/>
        <v>0.08767361111111109</v>
      </c>
      <c r="L147" s="26" t="s">
        <v>45</v>
      </c>
      <c r="M147" s="27" t="s">
        <v>46</v>
      </c>
      <c r="N147" s="8" t="s">
        <v>63</v>
      </c>
      <c r="O147" s="53">
        <v>0.27694444444444444</v>
      </c>
      <c r="P147" s="9">
        <f t="shared" si="13"/>
        <v>0.12400462962962963</v>
      </c>
      <c r="Q147" s="26" t="s">
        <v>45</v>
      </c>
      <c r="R147" s="27" t="s">
        <v>46</v>
      </c>
      <c r="S147" s="8" t="s">
        <v>63</v>
      </c>
      <c r="T147" s="66">
        <f t="shared" si="12"/>
        <v>0.27694444444444444</v>
      </c>
      <c r="U147" s="67">
        <v>1</v>
      </c>
      <c r="V147" s="70" t="s">
        <v>50</v>
      </c>
      <c r="W147" s="4">
        <v>78</v>
      </c>
    </row>
    <row r="148" spans="1:23" ht="12">
      <c r="A148" s="25">
        <v>41</v>
      </c>
      <c r="B148" s="26" t="s">
        <v>197</v>
      </c>
      <c r="C148" s="27" t="s">
        <v>189</v>
      </c>
      <c r="D148" s="28" t="s">
        <v>50</v>
      </c>
      <c r="E148" s="52">
        <v>0.06063657407407408</v>
      </c>
      <c r="F148" s="6">
        <f t="shared" si="10"/>
        <v>0.06063657407407408</v>
      </c>
      <c r="G148" s="26" t="s">
        <v>197</v>
      </c>
      <c r="H148" s="27" t="s">
        <v>189</v>
      </c>
      <c r="I148" s="8" t="s">
        <v>63</v>
      </c>
      <c r="J148" s="12">
        <v>0.1466087962962963</v>
      </c>
      <c r="K148" s="9">
        <f t="shared" si="11"/>
        <v>0.08597222222222223</v>
      </c>
      <c r="L148" s="26" t="s">
        <v>197</v>
      </c>
      <c r="M148" s="27" t="s">
        <v>189</v>
      </c>
      <c r="N148" s="8" t="s">
        <v>63</v>
      </c>
      <c r="O148" s="53">
        <v>0.2793287037037037</v>
      </c>
      <c r="P148" s="9">
        <f t="shared" si="13"/>
        <v>0.1327199074074074</v>
      </c>
      <c r="Q148" s="26" t="s">
        <v>197</v>
      </c>
      <c r="R148" s="27" t="s">
        <v>189</v>
      </c>
      <c r="S148" s="8" t="s">
        <v>63</v>
      </c>
      <c r="T148" s="66">
        <f t="shared" si="12"/>
        <v>0.2793287037037037</v>
      </c>
      <c r="U148" s="67">
        <v>2</v>
      </c>
      <c r="V148" s="70" t="s">
        <v>50</v>
      </c>
      <c r="W148" s="4">
        <v>79</v>
      </c>
    </row>
    <row r="149" spans="1:23" ht="12">
      <c r="A149" s="25">
        <v>40</v>
      </c>
      <c r="B149" s="26" t="s">
        <v>43</v>
      </c>
      <c r="C149" s="27" t="s">
        <v>44</v>
      </c>
      <c r="D149" s="28" t="s">
        <v>50</v>
      </c>
      <c r="E149" s="52">
        <v>0.06350694444444445</v>
      </c>
      <c r="F149" s="6">
        <f t="shared" si="10"/>
        <v>0.06350694444444445</v>
      </c>
      <c r="G149" s="26" t="s">
        <v>43</v>
      </c>
      <c r="H149" s="27" t="s">
        <v>44</v>
      </c>
      <c r="I149" s="8" t="s">
        <v>63</v>
      </c>
      <c r="J149" s="12">
        <v>0.15072916666666666</v>
      </c>
      <c r="K149" s="9">
        <f t="shared" si="11"/>
        <v>0.08722222222222221</v>
      </c>
      <c r="L149" s="26" t="s">
        <v>43</v>
      </c>
      <c r="M149" s="27" t="s">
        <v>44</v>
      </c>
      <c r="N149" s="8" t="s">
        <v>63</v>
      </c>
      <c r="O149" s="53">
        <v>0.2844212962962963</v>
      </c>
      <c r="P149" s="9">
        <f t="shared" si="13"/>
        <v>0.13369212962962965</v>
      </c>
      <c r="Q149" s="26" t="s">
        <v>43</v>
      </c>
      <c r="R149" s="27" t="s">
        <v>44</v>
      </c>
      <c r="S149" s="8" t="s">
        <v>63</v>
      </c>
      <c r="T149" s="66">
        <f t="shared" si="12"/>
        <v>0.2844212962962963</v>
      </c>
      <c r="U149" s="67">
        <v>3</v>
      </c>
      <c r="V149" s="70" t="s">
        <v>50</v>
      </c>
      <c r="W149" s="4">
        <v>82</v>
      </c>
    </row>
    <row r="150" spans="1:23" ht="12">
      <c r="A150" s="25">
        <v>58</v>
      </c>
      <c r="B150" s="26" t="s">
        <v>38</v>
      </c>
      <c r="C150" s="27" t="s">
        <v>39</v>
      </c>
      <c r="D150" s="28" t="s">
        <v>49</v>
      </c>
      <c r="E150" s="52">
        <v>0.04844907407407408</v>
      </c>
      <c r="F150" s="6">
        <f t="shared" si="10"/>
        <v>0.04844907407407408</v>
      </c>
      <c r="G150" s="26" t="s">
        <v>38</v>
      </c>
      <c r="H150" s="27" t="s">
        <v>39</v>
      </c>
      <c r="I150" s="8" t="s">
        <v>63</v>
      </c>
      <c r="J150" s="12">
        <v>0.1265740740740741</v>
      </c>
      <c r="K150" s="9">
        <f t="shared" si="11"/>
        <v>0.078125</v>
      </c>
      <c r="L150" s="26" t="s">
        <v>38</v>
      </c>
      <c r="M150" s="27" t="s">
        <v>39</v>
      </c>
      <c r="N150" s="8" t="s">
        <v>63</v>
      </c>
      <c r="O150" s="53">
        <v>0.22181712962962963</v>
      </c>
      <c r="P150" s="9">
        <f t="shared" si="13"/>
        <v>0.09524305555555554</v>
      </c>
      <c r="Q150" s="26" t="s">
        <v>38</v>
      </c>
      <c r="R150" s="27" t="s">
        <v>39</v>
      </c>
      <c r="S150" s="8" t="s">
        <v>63</v>
      </c>
      <c r="T150" s="66">
        <f t="shared" si="12"/>
        <v>0.22181712962962963</v>
      </c>
      <c r="U150" s="67">
        <v>1</v>
      </c>
      <c r="V150" s="70" t="s">
        <v>49</v>
      </c>
      <c r="W150" s="4">
        <v>25</v>
      </c>
    </row>
    <row r="151" spans="1:23" ht="12">
      <c r="A151" s="25">
        <v>56</v>
      </c>
      <c r="B151" s="26" t="s">
        <v>376</v>
      </c>
      <c r="C151" s="27" t="s">
        <v>377</v>
      </c>
      <c r="D151" s="28" t="s">
        <v>49</v>
      </c>
      <c r="E151" s="52">
        <v>0.05267361111111111</v>
      </c>
      <c r="F151" s="6">
        <f t="shared" si="10"/>
        <v>0.05267361111111111</v>
      </c>
      <c r="G151" s="26" t="s">
        <v>376</v>
      </c>
      <c r="H151" s="27" t="s">
        <v>377</v>
      </c>
      <c r="I151" s="8" t="s">
        <v>63</v>
      </c>
      <c r="J151" s="12">
        <v>0.12644675925925927</v>
      </c>
      <c r="K151" s="9">
        <f t="shared" si="11"/>
        <v>0.07377314814814817</v>
      </c>
      <c r="L151" s="26" t="s">
        <v>376</v>
      </c>
      <c r="M151" s="27" t="s">
        <v>377</v>
      </c>
      <c r="N151" s="8" t="s">
        <v>63</v>
      </c>
      <c r="O151" s="53">
        <v>0.23076388888888888</v>
      </c>
      <c r="P151" s="9">
        <f t="shared" si="13"/>
        <v>0.1043171296296296</v>
      </c>
      <c r="Q151" s="26" t="s">
        <v>376</v>
      </c>
      <c r="R151" s="27" t="s">
        <v>377</v>
      </c>
      <c r="S151" s="8" t="s">
        <v>63</v>
      </c>
      <c r="T151" s="66">
        <f t="shared" si="12"/>
        <v>0.23076388888888888</v>
      </c>
      <c r="U151" s="67">
        <v>2</v>
      </c>
      <c r="V151" s="70" t="s">
        <v>49</v>
      </c>
      <c r="W151" s="4">
        <v>33</v>
      </c>
    </row>
    <row r="152" spans="1:23" ht="12">
      <c r="A152" s="25">
        <v>53</v>
      </c>
      <c r="B152" s="26" t="s">
        <v>34</v>
      </c>
      <c r="C152" s="27" t="s">
        <v>35</v>
      </c>
      <c r="D152" s="28" t="s">
        <v>49</v>
      </c>
      <c r="E152" s="52">
        <v>0.06174768518518519</v>
      </c>
      <c r="F152" s="6">
        <f aca="true" t="shared" si="14" ref="F152:F183">SUM(E152)</f>
        <v>0.06174768518518519</v>
      </c>
      <c r="G152" s="26" t="s">
        <v>34</v>
      </c>
      <c r="H152" s="27" t="s">
        <v>35</v>
      </c>
      <c r="I152" s="8" t="s">
        <v>63</v>
      </c>
      <c r="J152" s="12">
        <v>0.13826388888888888</v>
      </c>
      <c r="K152" s="9">
        <f aca="true" t="shared" si="15" ref="K152:K183">(J152-F152)</f>
        <v>0.07651620370370368</v>
      </c>
      <c r="L152" s="26" t="s">
        <v>34</v>
      </c>
      <c r="M152" s="27" t="s">
        <v>35</v>
      </c>
      <c r="N152" s="8" t="s">
        <v>63</v>
      </c>
      <c r="O152" s="53">
        <v>0.24679398148148146</v>
      </c>
      <c r="P152" s="9">
        <f t="shared" si="13"/>
        <v>0.10853009259259258</v>
      </c>
      <c r="Q152" s="26" t="s">
        <v>34</v>
      </c>
      <c r="R152" s="27" t="s">
        <v>35</v>
      </c>
      <c r="S152" s="8" t="s">
        <v>63</v>
      </c>
      <c r="T152" s="66">
        <f aca="true" t="shared" si="16" ref="T152:T183">(O152)</f>
        <v>0.24679398148148146</v>
      </c>
      <c r="U152" s="67">
        <v>3</v>
      </c>
      <c r="V152" s="70" t="s">
        <v>49</v>
      </c>
      <c r="W152" s="4">
        <v>51</v>
      </c>
    </row>
    <row r="153" spans="1:23" ht="12">
      <c r="A153" s="25">
        <v>59</v>
      </c>
      <c r="B153" s="26" t="s">
        <v>36</v>
      </c>
      <c r="C153" s="27" t="s">
        <v>37</v>
      </c>
      <c r="D153" s="28" t="s">
        <v>49</v>
      </c>
      <c r="E153" s="52">
        <v>0.05550925925925926</v>
      </c>
      <c r="F153" s="6">
        <f t="shared" si="14"/>
        <v>0.05550925925925926</v>
      </c>
      <c r="G153" s="26" t="s">
        <v>36</v>
      </c>
      <c r="H153" s="27" t="s">
        <v>37</v>
      </c>
      <c r="I153" s="8" t="s">
        <v>63</v>
      </c>
      <c r="J153" s="12">
        <v>0.13233796296296296</v>
      </c>
      <c r="K153" s="9">
        <f t="shared" si="15"/>
        <v>0.0768287037037037</v>
      </c>
      <c r="L153" s="26" t="s">
        <v>36</v>
      </c>
      <c r="M153" s="27" t="s">
        <v>37</v>
      </c>
      <c r="N153" s="8" t="s">
        <v>63</v>
      </c>
      <c r="O153" s="53">
        <v>0.2509722222222222</v>
      </c>
      <c r="P153" s="9">
        <f t="shared" si="13"/>
        <v>0.11863425925925924</v>
      </c>
      <c r="Q153" s="26" t="s">
        <v>36</v>
      </c>
      <c r="R153" s="27" t="s">
        <v>37</v>
      </c>
      <c r="S153" s="8" t="s">
        <v>63</v>
      </c>
      <c r="T153" s="66">
        <f t="shared" si="16"/>
        <v>0.2509722222222222</v>
      </c>
      <c r="U153" s="67">
        <v>4</v>
      </c>
      <c r="V153" s="70" t="s">
        <v>49</v>
      </c>
      <c r="W153" s="4">
        <v>55</v>
      </c>
    </row>
    <row r="154" spans="1:23" ht="12">
      <c r="A154" s="25">
        <v>55</v>
      </c>
      <c r="B154" s="26" t="s">
        <v>375</v>
      </c>
      <c r="C154" s="27" t="s">
        <v>114</v>
      </c>
      <c r="D154" s="28" t="s">
        <v>49</v>
      </c>
      <c r="E154" s="52">
        <v>0.06318287037037036</v>
      </c>
      <c r="F154" s="6">
        <f t="shared" si="14"/>
        <v>0.06318287037037036</v>
      </c>
      <c r="G154" s="26" t="s">
        <v>375</v>
      </c>
      <c r="H154" s="27" t="s">
        <v>114</v>
      </c>
      <c r="I154" s="8" t="s">
        <v>63</v>
      </c>
      <c r="J154" s="12">
        <v>0.14591435185185184</v>
      </c>
      <c r="K154" s="9">
        <f t="shared" si="15"/>
        <v>0.08273148148148148</v>
      </c>
      <c r="L154" s="26" t="s">
        <v>375</v>
      </c>
      <c r="M154" s="27" t="s">
        <v>114</v>
      </c>
      <c r="N154" s="8" t="s">
        <v>63</v>
      </c>
      <c r="O154" s="53">
        <v>0.28476851851851853</v>
      </c>
      <c r="P154" s="9">
        <f t="shared" si="13"/>
        <v>0.1388541666666667</v>
      </c>
      <c r="Q154" s="26" t="s">
        <v>375</v>
      </c>
      <c r="R154" s="27" t="s">
        <v>114</v>
      </c>
      <c r="S154" s="8" t="s">
        <v>63</v>
      </c>
      <c r="T154" s="66">
        <f t="shared" si="16"/>
        <v>0.28476851851851853</v>
      </c>
      <c r="U154" s="67">
        <v>5</v>
      </c>
      <c r="V154" s="70" t="s">
        <v>49</v>
      </c>
      <c r="W154" s="4">
        <v>84</v>
      </c>
    </row>
    <row r="155" spans="1:23" ht="12">
      <c r="A155" s="25">
        <v>57</v>
      </c>
      <c r="B155" s="26" t="s">
        <v>378</v>
      </c>
      <c r="C155" s="27" t="s">
        <v>21</v>
      </c>
      <c r="D155" s="28" t="s">
        <v>49</v>
      </c>
      <c r="E155" s="52">
        <v>0.0659375</v>
      </c>
      <c r="F155" s="6">
        <f t="shared" si="14"/>
        <v>0.0659375</v>
      </c>
      <c r="G155" s="26" t="s">
        <v>378</v>
      </c>
      <c r="H155" s="27" t="s">
        <v>21</v>
      </c>
      <c r="I155" s="8" t="s">
        <v>63</v>
      </c>
      <c r="J155" s="12">
        <v>0.15100694444444443</v>
      </c>
      <c r="K155" s="9">
        <f t="shared" si="15"/>
        <v>0.08506944444444443</v>
      </c>
      <c r="L155" s="26" t="s">
        <v>378</v>
      </c>
      <c r="M155" s="27" t="s">
        <v>21</v>
      </c>
      <c r="N155" s="8" t="s">
        <v>63</v>
      </c>
      <c r="O155" s="53">
        <v>0.2857060185185185</v>
      </c>
      <c r="P155" s="9">
        <f t="shared" si="13"/>
        <v>0.13469907407407408</v>
      </c>
      <c r="Q155" s="26" t="s">
        <v>378</v>
      </c>
      <c r="R155" s="27" t="s">
        <v>21</v>
      </c>
      <c r="S155" s="8" t="s">
        <v>63</v>
      </c>
      <c r="T155" s="66">
        <f t="shared" si="16"/>
        <v>0.2857060185185185</v>
      </c>
      <c r="U155" s="67">
        <v>6</v>
      </c>
      <c r="V155" s="70" t="s">
        <v>49</v>
      </c>
      <c r="W155" s="4">
        <v>86</v>
      </c>
    </row>
    <row r="156" spans="1:23" ht="12">
      <c r="A156" s="25">
        <v>50</v>
      </c>
      <c r="B156" s="26" t="s">
        <v>80</v>
      </c>
      <c r="C156" s="27" t="s">
        <v>9</v>
      </c>
      <c r="D156" s="28" t="s">
        <v>49</v>
      </c>
      <c r="E156" s="52">
        <v>0.06774305555555556</v>
      </c>
      <c r="F156" s="6">
        <f t="shared" si="14"/>
        <v>0.06774305555555556</v>
      </c>
      <c r="G156" s="49" t="s">
        <v>80</v>
      </c>
      <c r="H156" s="27" t="s">
        <v>9</v>
      </c>
      <c r="I156" s="8" t="s">
        <v>63</v>
      </c>
      <c r="J156" s="12">
        <v>0.15157407407407408</v>
      </c>
      <c r="K156" s="9">
        <f t="shared" si="15"/>
        <v>0.08383101851851853</v>
      </c>
      <c r="L156" s="26" t="s">
        <v>80</v>
      </c>
      <c r="M156" s="26" t="s">
        <v>9</v>
      </c>
      <c r="N156" s="8" t="s">
        <v>63</v>
      </c>
      <c r="O156" s="53">
        <v>0.28673611111111114</v>
      </c>
      <c r="P156" s="9">
        <f t="shared" si="13"/>
        <v>0.13516203703703705</v>
      </c>
      <c r="Q156" s="26" t="s">
        <v>80</v>
      </c>
      <c r="R156" s="27" t="s">
        <v>9</v>
      </c>
      <c r="S156" s="7" t="s">
        <v>63</v>
      </c>
      <c r="T156" s="66">
        <f t="shared" si="16"/>
        <v>0.28673611111111114</v>
      </c>
      <c r="U156" s="67">
        <v>7</v>
      </c>
      <c r="V156" s="70" t="s">
        <v>49</v>
      </c>
      <c r="W156" s="4">
        <v>87</v>
      </c>
    </row>
    <row r="157" spans="1:23" ht="12">
      <c r="A157" s="25">
        <v>51</v>
      </c>
      <c r="B157" s="26" t="s">
        <v>374</v>
      </c>
      <c r="C157" s="27" t="s">
        <v>21</v>
      </c>
      <c r="D157" s="28" t="s">
        <v>49</v>
      </c>
      <c r="E157" s="52">
        <v>0.07824074074074074</v>
      </c>
      <c r="F157" s="6">
        <f t="shared" si="14"/>
        <v>0.07824074074074074</v>
      </c>
      <c r="G157" s="49" t="s">
        <v>374</v>
      </c>
      <c r="H157" s="27" t="s">
        <v>21</v>
      </c>
      <c r="I157" s="8" t="s">
        <v>63</v>
      </c>
      <c r="J157" s="12">
        <v>0.18475694444444446</v>
      </c>
      <c r="K157" s="9">
        <f t="shared" si="15"/>
        <v>0.10651620370370372</v>
      </c>
      <c r="L157" s="26" t="s">
        <v>374</v>
      </c>
      <c r="M157" s="26" t="s">
        <v>21</v>
      </c>
      <c r="N157" s="8" t="s">
        <v>63</v>
      </c>
      <c r="O157" s="53">
        <v>0.35672453703703705</v>
      </c>
      <c r="P157" s="9">
        <f t="shared" si="13"/>
        <v>0.1719675925925926</v>
      </c>
      <c r="Q157" s="26" t="s">
        <v>374</v>
      </c>
      <c r="R157" s="27" t="s">
        <v>21</v>
      </c>
      <c r="S157" s="7" t="s">
        <v>63</v>
      </c>
      <c r="T157" s="66">
        <f t="shared" si="16"/>
        <v>0.35672453703703705</v>
      </c>
      <c r="U157" s="67">
        <v>8</v>
      </c>
      <c r="V157" s="70" t="s">
        <v>49</v>
      </c>
      <c r="W157" s="4">
        <v>96</v>
      </c>
    </row>
    <row r="158" spans="1:23" ht="12">
      <c r="A158" s="25">
        <v>101</v>
      </c>
      <c r="B158" s="26" t="s">
        <v>614</v>
      </c>
      <c r="C158" s="27"/>
      <c r="D158" s="28" t="s">
        <v>60</v>
      </c>
      <c r="E158" s="52">
        <v>0.04883101851851852</v>
      </c>
      <c r="F158" s="6">
        <f t="shared" si="14"/>
        <v>0.04883101851851852</v>
      </c>
      <c r="G158" s="49" t="s">
        <v>381</v>
      </c>
      <c r="H158" s="27" t="s">
        <v>382</v>
      </c>
      <c r="I158" s="35" t="s">
        <v>63</v>
      </c>
      <c r="J158" s="12">
        <v>0.11777777777777777</v>
      </c>
      <c r="K158" s="9">
        <f t="shared" si="15"/>
        <v>0.06894675925925925</v>
      </c>
      <c r="L158" s="26" t="s">
        <v>104</v>
      </c>
      <c r="M158" s="26" t="s">
        <v>122</v>
      </c>
      <c r="N158" s="35" t="s">
        <v>63</v>
      </c>
      <c r="O158" s="53">
        <v>0.21592592592592594</v>
      </c>
      <c r="P158" s="9">
        <f t="shared" si="13"/>
        <v>0.09814814814814816</v>
      </c>
      <c r="Q158" s="26" t="s">
        <v>473</v>
      </c>
      <c r="R158" s="27" t="s">
        <v>73</v>
      </c>
      <c r="S158" s="7" t="s">
        <v>63</v>
      </c>
      <c r="T158" s="66">
        <f t="shared" si="16"/>
        <v>0.21592592592592594</v>
      </c>
      <c r="U158" s="67">
        <v>1</v>
      </c>
      <c r="V158" s="70" t="s">
        <v>60</v>
      </c>
      <c r="W158" s="4">
        <v>18</v>
      </c>
    </row>
    <row r="159" spans="1:23" ht="12">
      <c r="A159" s="25">
        <v>106</v>
      </c>
      <c r="B159" s="26" t="s">
        <v>619</v>
      </c>
      <c r="C159" s="27"/>
      <c r="D159" s="28" t="s">
        <v>60</v>
      </c>
      <c r="E159" s="52">
        <v>0.05361111111111111</v>
      </c>
      <c r="F159" s="6">
        <f t="shared" si="14"/>
        <v>0.05361111111111111</v>
      </c>
      <c r="G159" s="49" t="s">
        <v>385</v>
      </c>
      <c r="H159" s="27" t="s">
        <v>386</v>
      </c>
      <c r="I159" s="35" t="s">
        <v>139</v>
      </c>
      <c r="J159" s="12">
        <v>0.12200231481481481</v>
      </c>
      <c r="K159" s="9">
        <f t="shared" si="15"/>
        <v>0.0683912037037037</v>
      </c>
      <c r="L159" s="26" t="s">
        <v>440</v>
      </c>
      <c r="M159" s="26" t="s">
        <v>125</v>
      </c>
      <c r="N159" s="35" t="s">
        <v>63</v>
      </c>
      <c r="O159" s="53">
        <v>0.2239699074074074</v>
      </c>
      <c r="P159" s="9">
        <f t="shared" si="13"/>
        <v>0.1019675925925926</v>
      </c>
      <c r="Q159" s="26" t="s">
        <v>477</v>
      </c>
      <c r="R159" s="27" t="s">
        <v>158</v>
      </c>
      <c r="S159" s="7" t="s">
        <v>139</v>
      </c>
      <c r="T159" s="66">
        <f t="shared" si="16"/>
        <v>0.2239699074074074</v>
      </c>
      <c r="U159" s="67">
        <v>2</v>
      </c>
      <c r="V159" s="70" t="s">
        <v>60</v>
      </c>
      <c r="W159" s="4">
        <v>29</v>
      </c>
    </row>
    <row r="160" spans="1:23" ht="12">
      <c r="A160" s="25">
        <v>107</v>
      </c>
      <c r="B160" s="26" t="s">
        <v>620</v>
      </c>
      <c r="C160" s="27"/>
      <c r="D160" s="28" t="s">
        <v>60</v>
      </c>
      <c r="E160" s="52">
        <v>0.05130787037037037</v>
      </c>
      <c r="F160" s="6">
        <f t="shared" si="14"/>
        <v>0.05130787037037037</v>
      </c>
      <c r="G160" s="49" t="s">
        <v>413</v>
      </c>
      <c r="H160" s="27" t="s">
        <v>35</v>
      </c>
      <c r="I160" s="35" t="s">
        <v>63</v>
      </c>
      <c r="J160" s="12">
        <v>0.13196759259259258</v>
      </c>
      <c r="K160" s="9">
        <f t="shared" si="15"/>
        <v>0.0806597222222222</v>
      </c>
      <c r="L160" s="26" t="s">
        <v>441</v>
      </c>
      <c r="M160" s="26" t="s">
        <v>73</v>
      </c>
      <c r="N160" s="35" t="s">
        <v>63</v>
      </c>
      <c r="O160" s="53">
        <v>0.23572916666666666</v>
      </c>
      <c r="P160" s="9">
        <f t="shared" si="13"/>
        <v>0.10376157407407408</v>
      </c>
      <c r="Q160" s="26" t="s">
        <v>148</v>
      </c>
      <c r="R160" s="27" t="s">
        <v>105</v>
      </c>
      <c r="S160" s="7" t="s">
        <v>63</v>
      </c>
      <c r="T160" s="66">
        <f t="shared" si="16"/>
        <v>0.23572916666666666</v>
      </c>
      <c r="U160" s="67">
        <v>3</v>
      </c>
      <c r="V160" s="70" t="s">
        <v>60</v>
      </c>
      <c r="W160" s="4">
        <v>40</v>
      </c>
    </row>
    <row r="161" spans="1:23" ht="12">
      <c r="A161" s="25">
        <v>100</v>
      </c>
      <c r="B161" s="26" t="s">
        <v>613</v>
      </c>
      <c r="C161" s="27"/>
      <c r="D161" s="28" t="s">
        <v>60</v>
      </c>
      <c r="E161" s="52">
        <v>0.06342592592592593</v>
      </c>
      <c r="F161" s="6">
        <f t="shared" si="14"/>
        <v>0.06342592592592593</v>
      </c>
      <c r="G161" s="49" t="s">
        <v>410</v>
      </c>
      <c r="H161" s="27" t="s">
        <v>13</v>
      </c>
      <c r="I161" s="35" t="s">
        <v>63</v>
      </c>
      <c r="J161" s="12">
        <v>0.13716435185185186</v>
      </c>
      <c r="K161" s="9">
        <f t="shared" si="15"/>
        <v>0.07373842592592593</v>
      </c>
      <c r="L161" s="26" t="s">
        <v>435</v>
      </c>
      <c r="M161" s="26" t="s">
        <v>436</v>
      </c>
      <c r="N161" s="35" t="s">
        <v>63</v>
      </c>
      <c r="O161" s="53">
        <v>0.23663194444444446</v>
      </c>
      <c r="P161" s="9">
        <f t="shared" si="13"/>
        <v>0.09946759259259261</v>
      </c>
      <c r="Q161" s="26" t="s">
        <v>379</v>
      </c>
      <c r="R161" s="27" t="s">
        <v>380</v>
      </c>
      <c r="S161" s="7" t="s">
        <v>63</v>
      </c>
      <c r="T161" s="66">
        <f t="shared" si="16"/>
        <v>0.23663194444444446</v>
      </c>
      <c r="U161" s="67">
        <v>4</v>
      </c>
      <c r="V161" s="70" t="s">
        <v>60</v>
      </c>
      <c r="W161" s="4">
        <v>43</v>
      </c>
    </row>
    <row r="162" spans="1:23" ht="12">
      <c r="A162" s="25">
        <v>108</v>
      </c>
      <c r="B162" s="26" t="s">
        <v>621</v>
      </c>
      <c r="C162" s="27"/>
      <c r="D162" s="28" t="s">
        <v>60</v>
      </c>
      <c r="E162" s="52">
        <v>0.06267361111111111</v>
      </c>
      <c r="F162" s="6">
        <f t="shared" si="14"/>
        <v>0.06267361111111111</v>
      </c>
      <c r="G162" s="49" t="s">
        <v>387</v>
      </c>
      <c r="H162" s="27" t="s">
        <v>81</v>
      </c>
      <c r="I162" s="35" t="s">
        <v>63</v>
      </c>
      <c r="J162" s="12">
        <v>0.14251157407407408</v>
      </c>
      <c r="K162" s="9">
        <f t="shared" si="15"/>
        <v>0.07983796296296297</v>
      </c>
      <c r="L162" s="26" t="s">
        <v>442</v>
      </c>
      <c r="M162" s="26" t="s">
        <v>267</v>
      </c>
      <c r="N162" s="35" t="s">
        <v>63</v>
      </c>
      <c r="O162" s="53">
        <v>0.2531597222222222</v>
      </c>
      <c r="P162" s="9">
        <f t="shared" si="13"/>
        <v>0.11064814814814813</v>
      </c>
      <c r="Q162" s="26" t="s">
        <v>478</v>
      </c>
      <c r="R162" s="27" t="s">
        <v>479</v>
      </c>
      <c r="S162" s="7" t="s">
        <v>63</v>
      </c>
      <c r="T162" s="66">
        <f t="shared" si="16"/>
        <v>0.2531597222222222</v>
      </c>
      <c r="U162" s="67">
        <v>5</v>
      </c>
      <c r="V162" s="70" t="s">
        <v>60</v>
      </c>
      <c r="W162" s="4">
        <v>57</v>
      </c>
    </row>
    <row r="163" spans="1:23" ht="12">
      <c r="A163" s="25">
        <v>110</v>
      </c>
      <c r="B163" s="26" t="s">
        <v>622</v>
      </c>
      <c r="C163" s="27"/>
      <c r="D163" s="28" t="s">
        <v>60</v>
      </c>
      <c r="E163" s="52">
        <v>0.06627314814814815</v>
      </c>
      <c r="F163" s="6">
        <f t="shared" si="14"/>
        <v>0.06627314814814815</v>
      </c>
      <c r="G163" s="26" t="s">
        <v>414</v>
      </c>
      <c r="H163" s="26" t="s">
        <v>13</v>
      </c>
      <c r="I163" s="51" t="s">
        <v>63</v>
      </c>
      <c r="J163" s="11">
        <v>0.14505787037037035</v>
      </c>
      <c r="K163" s="9">
        <f t="shared" si="15"/>
        <v>0.0787847222222222</v>
      </c>
      <c r="L163" s="26" t="s">
        <v>443</v>
      </c>
      <c r="M163" s="26" t="s">
        <v>444</v>
      </c>
      <c r="N163" s="35" t="s">
        <v>63</v>
      </c>
      <c r="O163" s="53">
        <v>0.25403935185185184</v>
      </c>
      <c r="P163" s="9">
        <f t="shared" si="13"/>
        <v>0.10898148148148148</v>
      </c>
      <c r="Q163" s="26" t="s">
        <v>388</v>
      </c>
      <c r="R163" s="27" t="s">
        <v>113</v>
      </c>
      <c r="S163" s="23" t="s">
        <v>63</v>
      </c>
      <c r="T163" s="66">
        <f t="shared" si="16"/>
        <v>0.25403935185185184</v>
      </c>
      <c r="U163" s="67">
        <v>6</v>
      </c>
      <c r="V163" s="70" t="s">
        <v>60</v>
      </c>
      <c r="W163" s="4">
        <v>58</v>
      </c>
    </row>
    <row r="164" spans="1:23" ht="12">
      <c r="A164" s="25">
        <v>104</v>
      </c>
      <c r="B164" s="26" t="s">
        <v>617</v>
      </c>
      <c r="C164" s="27"/>
      <c r="D164" s="28" t="s">
        <v>60</v>
      </c>
      <c r="E164" s="52">
        <v>0.059166666666666666</v>
      </c>
      <c r="F164" s="6">
        <f t="shared" si="14"/>
        <v>0.059166666666666666</v>
      </c>
      <c r="G164" s="49" t="s">
        <v>411</v>
      </c>
      <c r="H164" s="27" t="s">
        <v>33</v>
      </c>
      <c r="I164" s="35" t="s">
        <v>63</v>
      </c>
      <c r="J164" s="12">
        <v>0.1457175925925926</v>
      </c>
      <c r="K164" s="9">
        <f t="shared" si="15"/>
        <v>0.08655092592592592</v>
      </c>
      <c r="L164" s="26" t="s">
        <v>384</v>
      </c>
      <c r="M164" s="26" t="s">
        <v>304</v>
      </c>
      <c r="N164" s="35" t="s">
        <v>139</v>
      </c>
      <c r="O164" s="53">
        <v>0.2607986111111111</v>
      </c>
      <c r="P164" s="9">
        <f t="shared" si="13"/>
        <v>0.11508101851851849</v>
      </c>
      <c r="Q164" s="26" t="s">
        <v>334</v>
      </c>
      <c r="R164" s="27" t="s">
        <v>165</v>
      </c>
      <c r="S164" s="23" t="s">
        <v>63</v>
      </c>
      <c r="T164" s="66">
        <f t="shared" si="16"/>
        <v>0.2607986111111111</v>
      </c>
      <c r="U164" s="67">
        <v>7</v>
      </c>
      <c r="V164" s="70" t="s">
        <v>60</v>
      </c>
      <c r="W164" s="4">
        <v>66</v>
      </c>
    </row>
    <row r="165" spans="1:23" ht="12">
      <c r="A165" s="25">
        <v>105</v>
      </c>
      <c r="B165" s="26" t="s">
        <v>618</v>
      </c>
      <c r="C165" s="27"/>
      <c r="D165" s="28" t="s">
        <v>60</v>
      </c>
      <c r="E165" s="52">
        <v>0.0731712962962963</v>
      </c>
      <c r="F165" s="6">
        <f t="shared" si="14"/>
        <v>0.0731712962962963</v>
      </c>
      <c r="G165" s="49" t="s">
        <v>412</v>
      </c>
      <c r="H165" s="27" t="s">
        <v>24</v>
      </c>
      <c r="I165" s="35" t="s">
        <v>63</v>
      </c>
      <c r="J165" s="12">
        <v>0.1529513888888889</v>
      </c>
      <c r="K165" s="9">
        <f t="shared" si="15"/>
        <v>0.0797800925925926</v>
      </c>
      <c r="L165" s="26" t="s">
        <v>439</v>
      </c>
      <c r="M165" s="26" t="s">
        <v>125</v>
      </c>
      <c r="N165" s="35" t="s">
        <v>63</v>
      </c>
      <c r="O165" s="53">
        <v>0.2621759259259259</v>
      </c>
      <c r="P165" s="9">
        <f t="shared" si="13"/>
        <v>0.10922453703703702</v>
      </c>
      <c r="Q165" s="26" t="s">
        <v>242</v>
      </c>
      <c r="R165" s="27" t="s">
        <v>11</v>
      </c>
      <c r="S165" s="23" t="s">
        <v>63</v>
      </c>
      <c r="T165" s="66">
        <f t="shared" si="16"/>
        <v>0.2621759259259259</v>
      </c>
      <c r="U165" s="67">
        <v>8</v>
      </c>
      <c r="V165" s="70" t="s">
        <v>60</v>
      </c>
      <c r="W165" s="4">
        <v>67</v>
      </c>
    </row>
    <row r="166" spans="1:23" s="31" customFormat="1" ht="12">
      <c r="A166" s="25">
        <v>103</v>
      </c>
      <c r="B166" s="26" t="s">
        <v>616</v>
      </c>
      <c r="C166" s="27"/>
      <c r="D166" s="28" t="s">
        <v>60</v>
      </c>
      <c r="E166" s="52">
        <v>0.07756944444444445</v>
      </c>
      <c r="F166" s="6">
        <f t="shared" si="14"/>
        <v>0.07756944444444445</v>
      </c>
      <c r="G166" s="49" t="s">
        <v>207</v>
      </c>
      <c r="H166" s="27" t="s">
        <v>383</v>
      </c>
      <c r="I166" s="35" t="s">
        <v>139</v>
      </c>
      <c r="J166" s="12">
        <v>0.16630787037037037</v>
      </c>
      <c r="K166" s="9">
        <f t="shared" si="15"/>
        <v>0.08873842592592592</v>
      </c>
      <c r="L166" s="26" t="s">
        <v>438</v>
      </c>
      <c r="M166" s="26" t="s">
        <v>56</v>
      </c>
      <c r="N166" s="35" t="s">
        <v>63</v>
      </c>
      <c r="O166" s="53">
        <v>0.2847337962962963</v>
      </c>
      <c r="P166" s="9">
        <f t="shared" si="13"/>
        <v>0.11842592592592593</v>
      </c>
      <c r="Q166" s="26" t="s">
        <v>475</v>
      </c>
      <c r="R166" s="27" t="s">
        <v>476</v>
      </c>
      <c r="S166" s="23" t="s">
        <v>63</v>
      </c>
      <c r="T166" s="66">
        <f t="shared" si="16"/>
        <v>0.2847337962962963</v>
      </c>
      <c r="U166" s="67">
        <v>9</v>
      </c>
      <c r="V166" s="70" t="s">
        <v>60</v>
      </c>
      <c r="W166" s="4">
        <v>83</v>
      </c>
    </row>
    <row r="167" spans="1:23" ht="12">
      <c r="A167" s="25">
        <v>102</v>
      </c>
      <c r="B167" s="26" t="s">
        <v>615</v>
      </c>
      <c r="C167" s="27"/>
      <c r="D167" s="28" t="s">
        <v>60</v>
      </c>
      <c r="E167" s="52">
        <v>0.04447916666666666</v>
      </c>
      <c r="F167" s="6">
        <f t="shared" si="14"/>
        <v>0.04447916666666666</v>
      </c>
      <c r="G167" s="49"/>
      <c r="H167" s="27"/>
      <c r="I167" s="35"/>
      <c r="J167" s="12">
        <v>0.17283564814814814</v>
      </c>
      <c r="K167" s="9">
        <f t="shared" si="15"/>
        <v>0.1283564814814815</v>
      </c>
      <c r="L167" s="26" t="s">
        <v>437</v>
      </c>
      <c r="M167" s="26" t="s">
        <v>23</v>
      </c>
      <c r="N167" s="35" t="s">
        <v>63</v>
      </c>
      <c r="O167" s="53">
        <v>0.3338425925925926</v>
      </c>
      <c r="P167" s="9">
        <f t="shared" si="13"/>
        <v>0.16100694444444444</v>
      </c>
      <c r="Q167" s="26" t="s">
        <v>474</v>
      </c>
      <c r="R167" s="27" t="s">
        <v>149</v>
      </c>
      <c r="S167" s="23" t="s">
        <v>63</v>
      </c>
      <c r="T167" s="66">
        <f t="shared" si="16"/>
        <v>0.3338425925925926</v>
      </c>
      <c r="U167" s="67">
        <v>10</v>
      </c>
      <c r="V167" s="70" t="s">
        <v>60</v>
      </c>
      <c r="W167" s="4">
        <v>95</v>
      </c>
    </row>
    <row r="168" spans="1:23" ht="12">
      <c r="A168" s="25">
        <v>115</v>
      </c>
      <c r="B168" s="26" t="s">
        <v>623</v>
      </c>
      <c r="C168" s="27"/>
      <c r="D168" s="28" t="s">
        <v>389</v>
      </c>
      <c r="E168" s="52">
        <v>0.04756944444444444</v>
      </c>
      <c r="F168" s="6">
        <f t="shared" si="14"/>
        <v>0.04756944444444444</v>
      </c>
      <c r="G168" s="49" t="s">
        <v>415</v>
      </c>
      <c r="H168" s="27" t="s">
        <v>416</v>
      </c>
      <c r="I168" s="35" t="s">
        <v>139</v>
      </c>
      <c r="J168" s="12">
        <v>0.11635416666666666</v>
      </c>
      <c r="K168" s="9">
        <f t="shared" si="15"/>
        <v>0.06878472222222222</v>
      </c>
      <c r="L168" s="26" t="s">
        <v>16</v>
      </c>
      <c r="M168" s="26" t="s">
        <v>153</v>
      </c>
      <c r="N168" s="35" t="s">
        <v>139</v>
      </c>
      <c r="O168" s="53">
        <v>0.21886574074074075</v>
      </c>
      <c r="P168" s="9">
        <f t="shared" si="13"/>
        <v>0.10251157407407409</v>
      </c>
      <c r="Q168" s="26" t="s">
        <v>16</v>
      </c>
      <c r="R168" s="27" t="s">
        <v>158</v>
      </c>
      <c r="S168" s="23" t="s">
        <v>139</v>
      </c>
      <c r="T168" s="66">
        <f t="shared" si="16"/>
        <v>0.21886574074074075</v>
      </c>
      <c r="U168" s="67">
        <v>1</v>
      </c>
      <c r="V168" s="70" t="s">
        <v>389</v>
      </c>
      <c r="W168" s="4">
        <v>22</v>
      </c>
    </row>
    <row r="169" spans="1:23" ht="12">
      <c r="A169" s="25">
        <v>118</v>
      </c>
      <c r="B169" s="26" t="s">
        <v>626</v>
      </c>
      <c r="C169" s="27"/>
      <c r="D169" s="28" t="s">
        <v>389</v>
      </c>
      <c r="E169" s="52">
        <v>0.061111111111111116</v>
      </c>
      <c r="F169" s="6">
        <f t="shared" si="14"/>
        <v>0.061111111111111116</v>
      </c>
      <c r="G169" s="49" t="s">
        <v>230</v>
      </c>
      <c r="H169" s="27" t="s">
        <v>30</v>
      </c>
      <c r="I169" s="35" t="s">
        <v>139</v>
      </c>
      <c r="J169" s="12">
        <v>0.13993055555555556</v>
      </c>
      <c r="K169" s="9">
        <f t="shared" si="15"/>
        <v>0.07881944444444444</v>
      </c>
      <c r="L169" s="26" t="s">
        <v>447</v>
      </c>
      <c r="M169" s="26" t="s">
        <v>448</v>
      </c>
      <c r="N169" s="18" t="s">
        <v>139</v>
      </c>
      <c r="O169" s="53">
        <v>0.24541666666666664</v>
      </c>
      <c r="P169" s="9">
        <f t="shared" si="13"/>
        <v>0.10548611111111109</v>
      </c>
      <c r="Q169" s="26" t="s">
        <v>230</v>
      </c>
      <c r="R169" s="27" t="s">
        <v>30</v>
      </c>
      <c r="S169" s="14" t="s">
        <v>139</v>
      </c>
      <c r="T169" s="66">
        <f t="shared" si="16"/>
        <v>0.24541666666666664</v>
      </c>
      <c r="U169" s="67">
        <v>2</v>
      </c>
      <c r="V169" s="70" t="s">
        <v>389</v>
      </c>
      <c r="W169" s="4">
        <v>49</v>
      </c>
    </row>
    <row r="170" spans="1:23" ht="12">
      <c r="A170" s="25">
        <v>130</v>
      </c>
      <c r="B170" s="26" t="s">
        <v>55</v>
      </c>
      <c r="C170" s="27"/>
      <c r="D170" s="28" t="s">
        <v>57</v>
      </c>
      <c r="E170" s="52">
        <v>0.04981481481481481</v>
      </c>
      <c r="F170" s="6">
        <f t="shared" si="14"/>
        <v>0.04981481481481481</v>
      </c>
      <c r="G170" s="49" t="s">
        <v>40</v>
      </c>
      <c r="H170" s="27" t="s">
        <v>125</v>
      </c>
      <c r="I170" s="35" t="s">
        <v>63</v>
      </c>
      <c r="J170" s="12">
        <v>0.11413194444444445</v>
      </c>
      <c r="K170" s="9">
        <f t="shared" si="15"/>
        <v>0.06431712962962964</v>
      </c>
      <c r="L170" s="26" t="s">
        <v>453</v>
      </c>
      <c r="M170" s="26" t="s">
        <v>81</v>
      </c>
      <c r="N170" s="18" t="s">
        <v>63</v>
      </c>
      <c r="O170" s="53">
        <v>0.1886574074074074</v>
      </c>
      <c r="P170" s="9">
        <f t="shared" si="13"/>
        <v>0.07452546296296296</v>
      </c>
      <c r="Q170" s="26" t="s">
        <v>483</v>
      </c>
      <c r="R170" s="27" t="s">
        <v>93</v>
      </c>
      <c r="S170" s="14" t="s">
        <v>63</v>
      </c>
      <c r="T170" s="66">
        <f t="shared" si="16"/>
        <v>0.1886574074074074</v>
      </c>
      <c r="U170" s="67">
        <v>1</v>
      </c>
      <c r="V170" s="70" t="s">
        <v>57</v>
      </c>
      <c r="W170" s="4">
        <v>3</v>
      </c>
    </row>
    <row r="171" spans="1:23" ht="12">
      <c r="A171" s="25">
        <v>134</v>
      </c>
      <c r="B171" s="26" t="s">
        <v>52</v>
      </c>
      <c r="C171" s="27"/>
      <c r="D171" s="28" t="s">
        <v>57</v>
      </c>
      <c r="E171" s="52">
        <v>0.04939814814814814</v>
      </c>
      <c r="F171" s="6">
        <f t="shared" si="14"/>
        <v>0.04939814814814814</v>
      </c>
      <c r="G171" s="49" t="s">
        <v>104</v>
      </c>
      <c r="H171" s="27" t="s">
        <v>103</v>
      </c>
      <c r="I171" s="35" t="s">
        <v>63</v>
      </c>
      <c r="J171" s="12">
        <v>0.12054398148148149</v>
      </c>
      <c r="K171" s="9">
        <f t="shared" si="15"/>
        <v>0.07114583333333335</v>
      </c>
      <c r="L171" s="26" t="s">
        <v>146</v>
      </c>
      <c r="M171" s="26" t="s">
        <v>33</v>
      </c>
      <c r="N171" s="18" t="s">
        <v>63</v>
      </c>
      <c r="O171" s="53">
        <v>0.1951736111111111</v>
      </c>
      <c r="P171" s="9">
        <f t="shared" si="13"/>
        <v>0.0746296296296296</v>
      </c>
      <c r="Q171" s="26" t="s">
        <v>178</v>
      </c>
      <c r="R171" s="27" t="s">
        <v>179</v>
      </c>
      <c r="S171" s="14" t="s">
        <v>63</v>
      </c>
      <c r="T171" s="66">
        <f t="shared" si="16"/>
        <v>0.1951736111111111</v>
      </c>
      <c r="U171" s="67">
        <v>2</v>
      </c>
      <c r="V171" s="70" t="s">
        <v>57</v>
      </c>
      <c r="W171" s="4">
        <v>5</v>
      </c>
    </row>
    <row r="172" spans="1:23" ht="12">
      <c r="A172" s="25">
        <v>135</v>
      </c>
      <c r="B172" s="26" t="s">
        <v>635</v>
      </c>
      <c r="C172" s="27"/>
      <c r="D172" s="28" t="s">
        <v>57</v>
      </c>
      <c r="E172" s="52">
        <v>0.05894675925925926</v>
      </c>
      <c r="F172" s="6">
        <f t="shared" si="14"/>
        <v>0.05894675925925926</v>
      </c>
      <c r="G172" s="49" t="s">
        <v>108</v>
      </c>
      <c r="H172" s="27" t="s">
        <v>107</v>
      </c>
      <c r="I172" s="35" t="s">
        <v>63</v>
      </c>
      <c r="J172" s="12">
        <v>0.12440972222222223</v>
      </c>
      <c r="K172" s="9">
        <f t="shared" si="15"/>
        <v>0.06546296296296297</v>
      </c>
      <c r="L172" s="26" t="s">
        <v>456</v>
      </c>
      <c r="M172" s="26" t="s">
        <v>457</v>
      </c>
      <c r="N172" s="18" t="s">
        <v>63</v>
      </c>
      <c r="O172" s="53">
        <v>0.20273148148148148</v>
      </c>
      <c r="P172" s="9">
        <f t="shared" si="13"/>
        <v>0.07832175925925926</v>
      </c>
      <c r="Q172" s="26" t="s">
        <v>173</v>
      </c>
      <c r="R172" s="27" t="s">
        <v>44</v>
      </c>
      <c r="S172" s="14" t="s">
        <v>63</v>
      </c>
      <c r="T172" s="66">
        <f t="shared" si="16"/>
        <v>0.20273148148148148</v>
      </c>
      <c r="U172" s="67">
        <v>3</v>
      </c>
      <c r="V172" s="70" t="s">
        <v>57</v>
      </c>
      <c r="W172" s="4">
        <v>10</v>
      </c>
    </row>
    <row r="173" spans="1:23" ht="12">
      <c r="A173" s="25">
        <v>133</v>
      </c>
      <c r="B173" s="26" t="s">
        <v>634</v>
      </c>
      <c r="C173" s="27"/>
      <c r="D173" s="28" t="s">
        <v>57</v>
      </c>
      <c r="E173" s="52">
        <v>0.05269675925925926</v>
      </c>
      <c r="F173" s="6">
        <f t="shared" si="14"/>
        <v>0.05269675925925926</v>
      </c>
      <c r="G173" s="49" t="s">
        <v>418</v>
      </c>
      <c r="H173" s="27" t="s">
        <v>419</v>
      </c>
      <c r="I173" s="35" t="s">
        <v>63</v>
      </c>
      <c r="J173" s="12">
        <v>0.12096064814814815</v>
      </c>
      <c r="K173" s="9">
        <f t="shared" si="15"/>
        <v>0.06826388888888889</v>
      </c>
      <c r="L173" s="26" t="s">
        <v>198</v>
      </c>
      <c r="M173" s="26" t="s">
        <v>13</v>
      </c>
      <c r="N173" s="18" t="s">
        <v>63</v>
      </c>
      <c r="O173" s="53">
        <v>0.2062152777777778</v>
      </c>
      <c r="P173" s="9">
        <f t="shared" si="13"/>
        <v>0.08525462962962964</v>
      </c>
      <c r="Q173" s="26" t="s">
        <v>12</v>
      </c>
      <c r="R173" s="27" t="s">
        <v>39</v>
      </c>
      <c r="S173" s="14" t="s">
        <v>63</v>
      </c>
      <c r="T173" s="66">
        <f t="shared" si="16"/>
        <v>0.2062152777777778</v>
      </c>
      <c r="U173" s="67">
        <v>4</v>
      </c>
      <c r="V173" s="70" t="s">
        <v>57</v>
      </c>
      <c r="W173" s="4">
        <v>13</v>
      </c>
    </row>
    <row r="174" spans="1:23" ht="12">
      <c r="A174" s="25">
        <v>129</v>
      </c>
      <c r="B174" s="26" t="s">
        <v>631</v>
      </c>
      <c r="C174" s="27"/>
      <c r="D174" s="28" t="s">
        <v>57</v>
      </c>
      <c r="E174" s="52">
        <v>0.05777777777777778</v>
      </c>
      <c r="F174" s="6">
        <f t="shared" si="14"/>
        <v>0.05777777777777778</v>
      </c>
      <c r="G174" s="49" t="s">
        <v>199</v>
      </c>
      <c r="H174" s="27" t="s">
        <v>9</v>
      </c>
      <c r="I174" s="35" t="s">
        <v>63</v>
      </c>
      <c r="J174" s="12">
        <v>0.13515046296296296</v>
      </c>
      <c r="K174" s="9">
        <f t="shared" si="15"/>
        <v>0.07737268518518517</v>
      </c>
      <c r="L174" s="26" t="s">
        <v>199</v>
      </c>
      <c r="M174" s="26" t="s">
        <v>9</v>
      </c>
      <c r="N174" s="18" t="s">
        <v>63</v>
      </c>
      <c r="O174" s="53">
        <v>0.21900462962962963</v>
      </c>
      <c r="P174" s="9">
        <f t="shared" si="13"/>
        <v>0.08385416666666667</v>
      </c>
      <c r="Q174" s="26" t="s">
        <v>220</v>
      </c>
      <c r="R174" s="27" t="s">
        <v>221</v>
      </c>
      <c r="S174" s="14" t="s">
        <v>63</v>
      </c>
      <c r="T174" s="66">
        <f t="shared" si="16"/>
        <v>0.21900462962962963</v>
      </c>
      <c r="U174" s="67">
        <v>5</v>
      </c>
      <c r="V174" s="70" t="s">
        <v>57</v>
      </c>
      <c r="W174" s="4">
        <v>23</v>
      </c>
    </row>
    <row r="175" spans="1:23" ht="12">
      <c r="A175" s="25">
        <v>128</v>
      </c>
      <c r="B175" s="26" t="s">
        <v>630</v>
      </c>
      <c r="C175" s="27"/>
      <c r="D175" s="28" t="s">
        <v>57</v>
      </c>
      <c r="E175" s="52">
        <v>0.05251157407407408</v>
      </c>
      <c r="F175" s="6">
        <f t="shared" si="14"/>
        <v>0.05251157407407408</v>
      </c>
      <c r="G175" s="49" t="s">
        <v>106</v>
      </c>
      <c r="H175" s="27" t="s">
        <v>105</v>
      </c>
      <c r="I175" s="35" t="s">
        <v>63</v>
      </c>
      <c r="J175" s="12">
        <v>0.1294212962962963</v>
      </c>
      <c r="K175" s="9">
        <f t="shared" si="15"/>
        <v>0.07690972222222223</v>
      </c>
      <c r="L175" s="26" t="s">
        <v>452</v>
      </c>
      <c r="M175" s="26" t="s">
        <v>111</v>
      </c>
      <c r="N175" s="18" t="s">
        <v>63</v>
      </c>
      <c r="O175" s="53">
        <v>0.22201388888888887</v>
      </c>
      <c r="P175" s="9">
        <f t="shared" si="13"/>
        <v>0.09259259259259256</v>
      </c>
      <c r="Q175" s="26" t="s">
        <v>164</v>
      </c>
      <c r="R175" s="27" t="s">
        <v>180</v>
      </c>
      <c r="S175" s="14" t="s">
        <v>63</v>
      </c>
      <c r="T175" s="66">
        <f t="shared" si="16"/>
        <v>0.22201388888888887</v>
      </c>
      <c r="U175" s="67">
        <v>6</v>
      </c>
      <c r="V175" s="70" t="s">
        <v>57</v>
      </c>
      <c r="W175" s="4">
        <v>27</v>
      </c>
    </row>
    <row r="176" spans="1:23" ht="12">
      <c r="A176" s="25">
        <v>125</v>
      </c>
      <c r="B176" s="26" t="s">
        <v>628</v>
      </c>
      <c r="C176" s="27"/>
      <c r="D176" s="28" t="s">
        <v>57</v>
      </c>
      <c r="E176" s="52">
        <v>0.0493287037037037</v>
      </c>
      <c r="F176" s="6">
        <f t="shared" si="14"/>
        <v>0.0493287037037037</v>
      </c>
      <c r="G176" s="49" t="s">
        <v>417</v>
      </c>
      <c r="H176" s="27" t="s">
        <v>163</v>
      </c>
      <c r="I176" s="35" t="s">
        <v>63</v>
      </c>
      <c r="J176" s="12">
        <v>0.11695601851851851</v>
      </c>
      <c r="K176" s="9">
        <f t="shared" si="15"/>
        <v>0.06762731481481482</v>
      </c>
      <c r="L176" s="26" t="s">
        <v>89</v>
      </c>
      <c r="M176" s="26" t="s">
        <v>159</v>
      </c>
      <c r="N176" s="18" t="s">
        <v>63</v>
      </c>
      <c r="O176" s="53">
        <v>0.22296296296296295</v>
      </c>
      <c r="P176" s="9">
        <f t="shared" si="13"/>
        <v>0.10600694444444443</v>
      </c>
      <c r="Q176" s="26" t="s">
        <v>89</v>
      </c>
      <c r="R176" s="27" t="s">
        <v>25</v>
      </c>
      <c r="S176" s="14" t="s">
        <v>63</v>
      </c>
      <c r="T176" s="66">
        <f t="shared" si="16"/>
        <v>0.22296296296296295</v>
      </c>
      <c r="U176" s="67">
        <v>7</v>
      </c>
      <c r="V176" s="70" t="s">
        <v>57</v>
      </c>
      <c r="W176" s="4">
        <v>28</v>
      </c>
    </row>
    <row r="177" spans="1:23" ht="12">
      <c r="A177" s="25">
        <v>136</v>
      </c>
      <c r="B177" s="26" t="s">
        <v>636</v>
      </c>
      <c r="C177" s="27"/>
      <c r="D177" s="28" t="s">
        <v>57</v>
      </c>
      <c r="E177" s="52">
        <v>0.054537037037037044</v>
      </c>
      <c r="F177" s="6">
        <f t="shared" si="14"/>
        <v>0.054537037037037044</v>
      </c>
      <c r="G177" s="49" t="s">
        <v>110</v>
      </c>
      <c r="H177" s="27" t="s">
        <v>109</v>
      </c>
      <c r="I177" s="35" t="s">
        <v>63</v>
      </c>
      <c r="J177" s="12">
        <v>0.12770833333333334</v>
      </c>
      <c r="K177" s="9">
        <f t="shared" si="15"/>
        <v>0.07317129629629629</v>
      </c>
      <c r="L177" s="26" t="s">
        <v>119</v>
      </c>
      <c r="M177" s="26" t="s">
        <v>74</v>
      </c>
      <c r="N177" s="18" t="s">
        <v>63</v>
      </c>
      <c r="O177" s="53">
        <v>0.2250810185185185</v>
      </c>
      <c r="P177" s="9">
        <f t="shared" si="13"/>
        <v>0.09737268518518516</v>
      </c>
      <c r="Q177" s="26" t="s">
        <v>110</v>
      </c>
      <c r="R177" s="27" t="s">
        <v>109</v>
      </c>
      <c r="S177" s="14" t="s">
        <v>63</v>
      </c>
      <c r="T177" s="66">
        <f t="shared" si="16"/>
        <v>0.2250810185185185</v>
      </c>
      <c r="U177" s="67">
        <v>8</v>
      </c>
      <c r="V177" s="70" t="s">
        <v>57</v>
      </c>
      <c r="W177" s="4">
        <v>31</v>
      </c>
    </row>
    <row r="178" spans="1:23" ht="12">
      <c r="A178" s="25">
        <v>137</v>
      </c>
      <c r="B178" s="26" t="s">
        <v>637</v>
      </c>
      <c r="C178" s="27"/>
      <c r="D178" s="28" t="s">
        <v>57</v>
      </c>
      <c r="E178" s="52">
        <v>0.0431712962962963</v>
      </c>
      <c r="F178" s="6">
        <f t="shared" si="14"/>
        <v>0.0431712962962963</v>
      </c>
      <c r="G178" s="49" t="s">
        <v>420</v>
      </c>
      <c r="H178" s="27" t="s">
        <v>10</v>
      </c>
      <c r="I178" s="35" t="s">
        <v>63</v>
      </c>
      <c r="J178" s="12">
        <v>0.11878472222222221</v>
      </c>
      <c r="K178" s="9">
        <f t="shared" si="15"/>
        <v>0.0756134259259259</v>
      </c>
      <c r="L178" s="26" t="s">
        <v>392</v>
      </c>
      <c r="M178" s="26" t="s">
        <v>222</v>
      </c>
      <c r="N178" s="18" t="s">
        <v>63</v>
      </c>
      <c r="O178" s="53">
        <v>0.22515046296296296</v>
      </c>
      <c r="P178" s="9">
        <f t="shared" si="13"/>
        <v>0.10636574074074075</v>
      </c>
      <c r="Q178" s="26" t="s">
        <v>392</v>
      </c>
      <c r="R178" s="27" t="s">
        <v>222</v>
      </c>
      <c r="S178" s="14" t="s">
        <v>63</v>
      </c>
      <c r="T178" s="66">
        <f t="shared" si="16"/>
        <v>0.22515046296296296</v>
      </c>
      <c r="U178" s="67">
        <v>9</v>
      </c>
      <c r="V178" s="70" t="s">
        <v>57</v>
      </c>
      <c r="W178" s="4">
        <v>32</v>
      </c>
    </row>
    <row r="179" spans="1:23" ht="12">
      <c r="A179" s="25">
        <v>132</v>
      </c>
      <c r="B179" s="26" t="s">
        <v>633</v>
      </c>
      <c r="C179" s="27"/>
      <c r="D179" s="28" t="s">
        <v>57</v>
      </c>
      <c r="E179" s="52">
        <v>0.04664351851851852</v>
      </c>
      <c r="F179" s="6">
        <f t="shared" si="14"/>
        <v>0.04664351851851852</v>
      </c>
      <c r="G179" s="49" t="s">
        <v>136</v>
      </c>
      <c r="H179" s="27" t="s">
        <v>93</v>
      </c>
      <c r="I179" s="35" t="s">
        <v>63</v>
      </c>
      <c r="J179" s="12">
        <v>0.11012731481481482</v>
      </c>
      <c r="K179" s="9">
        <f t="shared" si="15"/>
        <v>0.0634837962962963</v>
      </c>
      <c r="L179" s="26" t="s">
        <v>454</v>
      </c>
      <c r="M179" s="26" t="s">
        <v>455</v>
      </c>
      <c r="N179" s="18" t="s">
        <v>63</v>
      </c>
      <c r="O179" s="53">
        <v>0.23155092592592594</v>
      </c>
      <c r="P179" s="9">
        <f t="shared" si="13"/>
        <v>0.12142361111111112</v>
      </c>
      <c r="Q179" s="26" t="s">
        <v>484</v>
      </c>
      <c r="R179" s="27" t="s">
        <v>485</v>
      </c>
      <c r="S179" s="14" t="s">
        <v>63</v>
      </c>
      <c r="T179" s="66">
        <f t="shared" si="16"/>
        <v>0.23155092592592594</v>
      </c>
      <c r="U179" s="67">
        <v>10</v>
      </c>
      <c r="V179" s="70" t="s">
        <v>57</v>
      </c>
      <c r="W179" s="4">
        <v>35</v>
      </c>
    </row>
    <row r="180" spans="1:23" ht="12">
      <c r="A180" s="25">
        <v>127</v>
      </c>
      <c r="B180" s="26" t="s">
        <v>629</v>
      </c>
      <c r="C180" s="27"/>
      <c r="D180" s="28" t="s">
        <v>57</v>
      </c>
      <c r="E180" s="52">
        <v>0.04935185185185185</v>
      </c>
      <c r="F180" s="6">
        <f t="shared" si="14"/>
        <v>0.04935185185185185</v>
      </c>
      <c r="G180" s="49" t="s">
        <v>128</v>
      </c>
      <c r="H180" s="27" t="s">
        <v>127</v>
      </c>
      <c r="I180" s="35" t="s">
        <v>63</v>
      </c>
      <c r="J180" s="12">
        <v>0.14494212962962963</v>
      </c>
      <c r="K180" s="9">
        <f t="shared" si="15"/>
        <v>0.09559027777777779</v>
      </c>
      <c r="L180" s="26" t="s">
        <v>451</v>
      </c>
      <c r="M180" s="26" t="s">
        <v>13</v>
      </c>
      <c r="N180" s="18" t="s">
        <v>63</v>
      </c>
      <c r="O180" s="53">
        <v>0.2570486111111111</v>
      </c>
      <c r="P180" s="9">
        <f t="shared" si="13"/>
        <v>0.11210648148148147</v>
      </c>
      <c r="Q180" s="26" t="s">
        <v>482</v>
      </c>
      <c r="R180" s="27" t="s">
        <v>180</v>
      </c>
      <c r="S180" s="14" t="s">
        <v>63</v>
      </c>
      <c r="T180" s="66">
        <f t="shared" si="16"/>
        <v>0.2570486111111111</v>
      </c>
      <c r="U180" s="67">
        <v>11</v>
      </c>
      <c r="V180" s="70" t="s">
        <v>57</v>
      </c>
      <c r="W180" s="4">
        <v>64</v>
      </c>
    </row>
    <row r="181" spans="1:23" ht="12">
      <c r="A181" s="25">
        <v>320</v>
      </c>
      <c r="B181" s="26" t="s">
        <v>696</v>
      </c>
      <c r="C181" s="27"/>
      <c r="D181" s="28" t="s">
        <v>57</v>
      </c>
      <c r="E181" s="43">
        <v>0.0665162037037037</v>
      </c>
      <c r="F181" s="44">
        <f t="shared" si="14"/>
        <v>0.0665162037037037</v>
      </c>
      <c r="G181" s="60" t="s">
        <v>694</v>
      </c>
      <c r="H181" s="61" t="s">
        <v>74</v>
      </c>
      <c r="I181" s="8" t="s">
        <v>63</v>
      </c>
      <c r="J181" s="57">
        <v>0.1478125</v>
      </c>
      <c r="K181" s="9">
        <f>(J181-E181)</f>
        <v>0.08129629629629631</v>
      </c>
      <c r="L181" s="26" t="s">
        <v>36</v>
      </c>
      <c r="M181" s="26" t="s">
        <v>159</v>
      </c>
      <c r="N181" s="18" t="s">
        <v>63</v>
      </c>
      <c r="O181" s="54">
        <v>0.2921412037037037</v>
      </c>
      <c r="P181" s="9">
        <f t="shared" si="13"/>
        <v>0.1443287037037037</v>
      </c>
      <c r="Q181" s="26" t="s">
        <v>695</v>
      </c>
      <c r="R181" s="27" t="s">
        <v>685</v>
      </c>
      <c r="S181" s="14" t="s">
        <v>63</v>
      </c>
      <c r="T181" s="66">
        <f t="shared" si="16"/>
        <v>0.2921412037037037</v>
      </c>
      <c r="U181" s="67"/>
      <c r="V181" s="70" t="s">
        <v>57</v>
      </c>
      <c r="W181" s="4">
        <v>89</v>
      </c>
    </row>
    <row r="182" spans="1:23" ht="12">
      <c r="A182" s="25">
        <v>147</v>
      </c>
      <c r="B182" s="26" t="s">
        <v>639</v>
      </c>
      <c r="C182" s="27"/>
      <c r="D182" s="28" t="s">
        <v>61</v>
      </c>
      <c r="E182" s="52">
        <v>0.04743055555555556</v>
      </c>
      <c r="F182" s="6">
        <f t="shared" si="14"/>
        <v>0.04743055555555556</v>
      </c>
      <c r="G182" s="49" t="s">
        <v>135</v>
      </c>
      <c r="H182" s="27" t="s">
        <v>423</v>
      </c>
      <c r="I182" s="35" t="s">
        <v>63</v>
      </c>
      <c r="J182" s="12">
        <v>0.11065972222222221</v>
      </c>
      <c r="K182" s="9">
        <f aca="true" t="shared" si="17" ref="K182:K215">(J182-F182)</f>
        <v>0.06322916666666666</v>
      </c>
      <c r="L182" s="26" t="s">
        <v>168</v>
      </c>
      <c r="M182" s="26" t="s">
        <v>122</v>
      </c>
      <c r="N182" s="18" t="s">
        <v>63</v>
      </c>
      <c r="O182" s="53">
        <v>0.1950925925925926</v>
      </c>
      <c r="P182" s="9">
        <f t="shared" si="13"/>
        <v>0.08443287037037038</v>
      </c>
      <c r="Q182" s="26" t="s">
        <v>140</v>
      </c>
      <c r="R182" s="27" t="s">
        <v>107</v>
      </c>
      <c r="S182" s="14" t="s">
        <v>63</v>
      </c>
      <c r="T182" s="66">
        <f t="shared" si="16"/>
        <v>0.1950925925925926</v>
      </c>
      <c r="U182" s="67">
        <v>1</v>
      </c>
      <c r="V182" s="70" t="s">
        <v>61</v>
      </c>
      <c r="W182" s="4">
        <v>4</v>
      </c>
    </row>
    <row r="183" spans="1:23" ht="12">
      <c r="A183" s="25">
        <v>146</v>
      </c>
      <c r="B183" s="26" t="s">
        <v>638</v>
      </c>
      <c r="C183" s="27"/>
      <c r="D183" s="28" t="s">
        <v>61</v>
      </c>
      <c r="E183" s="52">
        <v>0.0525</v>
      </c>
      <c r="F183" s="6">
        <f t="shared" si="14"/>
        <v>0.0525</v>
      </c>
      <c r="G183" s="49" t="s">
        <v>421</v>
      </c>
      <c r="H183" s="27" t="s">
        <v>422</v>
      </c>
      <c r="I183" s="35" t="s">
        <v>63</v>
      </c>
      <c r="J183" s="12">
        <v>0.11483796296296296</v>
      </c>
      <c r="K183" s="9">
        <f t="shared" si="17"/>
        <v>0.06233796296296296</v>
      </c>
      <c r="L183" s="26" t="s">
        <v>459</v>
      </c>
      <c r="M183" s="26" t="s">
        <v>460</v>
      </c>
      <c r="N183" s="18" t="s">
        <v>63</v>
      </c>
      <c r="O183" s="53">
        <v>0.20530092592592594</v>
      </c>
      <c r="P183" s="9">
        <f t="shared" si="13"/>
        <v>0.09046296296296298</v>
      </c>
      <c r="Q183" s="26" t="s">
        <v>486</v>
      </c>
      <c r="R183" s="27" t="s">
        <v>10</v>
      </c>
      <c r="S183" s="14" t="s">
        <v>63</v>
      </c>
      <c r="T183" s="66">
        <f t="shared" si="16"/>
        <v>0.20530092592592594</v>
      </c>
      <c r="U183" s="67">
        <v>2</v>
      </c>
      <c r="V183" s="70" t="s">
        <v>61</v>
      </c>
      <c r="W183" s="4">
        <v>12</v>
      </c>
    </row>
    <row r="184" spans="1:23" ht="12">
      <c r="A184" s="25">
        <v>117</v>
      </c>
      <c r="B184" s="26" t="s">
        <v>625</v>
      </c>
      <c r="C184" s="27"/>
      <c r="D184" s="28" t="s">
        <v>688</v>
      </c>
      <c r="E184" s="52">
        <v>0.059305555555555556</v>
      </c>
      <c r="F184" s="6">
        <f aca="true" t="shared" si="18" ref="F184:F215">SUM(E184)</f>
        <v>0.059305555555555556</v>
      </c>
      <c r="G184" s="49" t="s">
        <v>26</v>
      </c>
      <c r="H184" s="27" t="s">
        <v>391</v>
      </c>
      <c r="I184" s="35" t="s">
        <v>139</v>
      </c>
      <c r="J184" s="12">
        <v>0.13563657407407406</v>
      </c>
      <c r="K184" s="9">
        <f t="shared" si="17"/>
        <v>0.0763310185185185</v>
      </c>
      <c r="L184" s="26" t="s">
        <v>445</v>
      </c>
      <c r="M184" s="26" t="s">
        <v>446</v>
      </c>
      <c r="N184" s="18" t="s">
        <v>139</v>
      </c>
      <c r="O184" s="53">
        <v>0.2486689814814815</v>
      </c>
      <c r="P184" s="9">
        <f t="shared" si="13"/>
        <v>0.11303240740740744</v>
      </c>
      <c r="Q184" s="26" t="s">
        <v>480</v>
      </c>
      <c r="R184" s="27" t="s">
        <v>481</v>
      </c>
      <c r="S184" s="14" t="s">
        <v>139</v>
      </c>
      <c r="T184" s="66">
        <f aca="true" t="shared" si="19" ref="T184:T215">(O184)</f>
        <v>0.2486689814814815</v>
      </c>
      <c r="U184" s="67">
        <v>1</v>
      </c>
      <c r="V184" s="70" t="s">
        <v>688</v>
      </c>
      <c r="W184" s="4">
        <v>53</v>
      </c>
    </row>
    <row r="185" spans="1:23" ht="12">
      <c r="A185" s="25">
        <v>116</v>
      </c>
      <c r="B185" s="26" t="s">
        <v>624</v>
      </c>
      <c r="C185" s="27"/>
      <c r="D185" s="28" t="s">
        <v>688</v>
      </c>
      <c r="E185" s="52">
        <v>0.06180555555555556</v>
      </c>
      <c r="F185" s="6">
        <f t="shared" si="18"/>
        <v>0.06180555555555556</v>
      </c>
      <c r="G185" s="49" t="s">
        <v>390</v>
      </c>
      <c r="H185" s="27" t="s">
        <v>205</v>
      </c>
      <c r="I185" s="35" t="s">
        <v>139</v>
      </c>
      <c r="J185" s="12">
        <v>0.13538194444444443</v>
      </c>
      <c r="K185" s="9">
        <f t="shared" si="17"/>
        <v>0.07357638888888887</v>
      </c>
      <c r="L185" s="26" t="s">
        <v>76</v>
      </c>
      <c r="M185" s="26" t="s">
        <v>248</v>
      </c>
      <c r="N185" s="18" t="s">
        <v>139</v>
      </c>
      <c r="O185" s="53">
        <v>0.2515277777777778</v>
      </c>
      <c r="P185" s="9">
        <f t="shared" si="13"/>
        <v>0.11614583333333336</v>
      </c>
      <c r="Q185" s="26" t="s">
        <v>390</v>
      </c>
      <c r="R185" s="27" t="s">
        <v>205</v>
      </c>
      <c r="S185" s="23" t="s">
        <v>139</v>
      </c>
      <c r="T185" s="66">
        <f t="shared" si="19"/>
        <v>0.2515277777777778</v>
      </c>
      <c r="U185" s="67">
        <v>2</v>
      </c>
      <c r="V185" s="70" t="s">
        <v>688</v>
      </c>
      <c r="W185" s="4">
        <v>56</v>
      </c>
    </row>
    <row r="186" spans="1:23" ht="12">
      <c r="A186" s="25">
        <v>168</v>
      </c>
      <c r="B186" s="26" t="s">
        <v>649</v>
      </c>
      <c r="C186" s="27"/>
      <c r="D186" s="28" t="s">
        <v>59</v>
      </c>
      <c r="E186" s="52">
        <v>0.05547453703703704</v>
      </c>
      <c r="F186" s="6">
        <f t="shared" si="18"/>
        <v>0.05547453703703704</v>
      </c>
      <c r="G186" s="49" t="s">
        <v>428</v>
      </c>
      <c r="H186" s="27" t="s">
        <v>429</v>
      </c>
      <c r="I186" s="35" t="s">
        <v>63</v>
      </c>
      <c r="J186" s="12">
        <v>0.11741898148148149</v>
      </c>
      <c r="K186" s="9">
        <f t="shared" si="17"/>
        <v>0.06194444444444445</v>
      </c>
      <c r="L186" s="26" t="s">
        <v>162</v>
      </c>
      <c r="M186" s="26" t="s">
        <v>163</v>
      </c>
      <c r="N186" s="18" t="s">
        <v>63</v>
      </c>
      <c r="O186" s="53">
        <v>0.19984953703703703</v>
      </c>
      <c r="P186" s="9">
        <f t="shared" si="13"/>
        <v>0.08243055555555555</v>
      </c>
      <c r="Q186" s="26" t="s">
        <v>106</v>
      </c>
      <c r="R186" s="27" t="s">
        <v>122</v>
      </c>
      <c r="S186" s="14" t="s">
        <v>63</v>
      </c>
      <c r="T186" s="66">
        <f t="shared" si="19"/>
        <v>0.19984953703703703</v>
      </c>
      <c r="U186" s="67">
        <v>1</v>
      </c>
      <c r="V186" s="70" t="s">
        <v>59</v>
      </c>
      <c r="W186" s="4">
        <v>8</v>
      </c>
    </row>
    <row r="187" spans="1:23" ht="12">
      <c r="A187" s="25">
        <v>156</v>
      </c>
      <c r="B187" s="26" t="s">
        <v>646</v>
      </c>
      <c r="C187" s="27"/>
      <c r="D187" s="36" t="s">
        <v>59</v>
      </c>
      <c r="E187" s="52">
        <v>0.04829861111111111</v>
      </c>
      <c r="F187" s="9">
        <f t="shared" si="18"/>
        <v>0.04829861111111111</v>
      </c>
      <c r="G187" s="49" t="s">
        <v>129</v>
      </c>
      <c r="H187" s="27" t="s">
        <v>39</v>
      </c>
      <c r="I187" s="35" t="s">
        <v>63</v>
      </c>
      <c r="J187" s="12">
        <v>0.11806712962962962</v>
      </c>
      <c r="K187" s="9">
        <f t="shared" si="17"/>
        <v>0.06976851851851851</v>
      </c>
      <c r="L187" s="26" t="s">
        <v>36</v>
      </c>
      <c r="M187" s="26" t="s">
        <v>463</v>
      </c>
      <c r="N187" s="18" t="s">
        <v>63</v>
      </c>
      <c r="O187" s="53">
        <v>0.20385416666666667</v>
      </c>
      <c r="P187" s="9">
        <f t="shared" si="13"/>
        <v>0.08578703703703705</v>
      </c>
      <c r="Q187" s="26" t="s">
        <v>185</v>
      </c>
      <c r="R187" s="27" t="s">
        <v>186</v>
      </c>
      <c r="S187" s="14" t="s">
        <v>63</v>
      </c>
      <c r="T187" s="66">
        <f t="shared" si="19"/>
        <v>0.20385416666666667</v>
      </c>
      <c r="U187" s="67">
        <v>2</v>
      </c>
      <c r="V187" s="70" t="s">
        <v>59</v>
      </c>
      <c r="W187" s="4">
        <v>11</v>
      </c>
    </row>
    <row r="188" spans="1:23" ht="12">
      <c r="A188" s="25">
        <v>158</v>
      </c>
      <c r="B188" s="26" t="s">
        <v>647</v>
      </c>
      <c r="C188" s="27"/>
      <c r="D188" s="28" t="s">
        <v>59</v>
      </c>
      <c r="E188" s="52">
        <v>0.0627199074074074</v>
      </c>
      <c r="F188" s="6">
        <f t="shared" si="18"/>
        <v>0.0627199074074074</v>
      </c>
      <c r="G188" s="49" t="s">
        <v>79</v>
      </c>
      <c r="H188" s="27" t="s">
        <v>46</v>
      </c>
      <c r="I188" s="35" t="s">
        <v>63</v>
      </c>
      <c r="J188" s="12">
        <v>0.12900462962962964</v>
      </c>
      <c r="K188" s="9">
        <f t="shared" si="17"/>
        <v>0.06628472222222223</v>
      </c>
      <c r="L188" s="26" t="s">
        <v>138</v>
      </c>
      <c r="M188" s="26" t="s">
        <v>464</v>
      </c>
      <c r="N188" s="18" t="s">
        <v>63</v>
      </c>
      <c r="O188" s="53">
        <v>0.21358796296296298</v>
      </c>
      <c r="P188" s="9">
        <f t="shared" si="13"/>
        <v>0.08458333333333334</v>
      </c>
      <c r="Q188" s="26" t="s">
        <v>490</v>
      </c>
      <c r="R188" s="27" t="s">
        <v>94</v>
      </c>
      <c r="S188" s="14" t="s">
        <v>63</v>
      </c>
      <c r="T188" s="66">
        <f t="shared" si="19"/>
        <v>0.21358796296296298</v>
      </c>
      <c r="U188" s="67">
        <v>3</v>
      </c>
      <c r="V188" s="70" t="s">
        <v>59</v>
      </c>
      <c r="W188" s="4">
        <v>17</v>
      </c>
    </row>
    <row r="189" spans="1:23" ht="12">
      <c r="A189" s="25">
        <v>153</v>
      </c>
      <c r="B189" s="26" t="s">
        <v>643</v>
      </c>
      <c r="C189" s="27"/>
      <c r="D189" s="28" t="s">
        <v>59</v>
      </c>
      <c r="E189" s="52">
        <v>0.053530092592592594</v>
      </c>
      <c r="F189" s="6">
        <f t="shared" si="18"/>
        <v>0.053530092592592594</v>
      </c>
      <c r="G189" s="49" t="s">
        <v>425</v>
      </c>
      <c r="H189" s="27" t="s">
        <v>426</v>
      </c>
      <c r="I189" s="35" t="s">
        <v>63</v>
      </c>
      <c r="J189" s="12">
        <v>0.12665509259259258</v>
      </c>
      <c r="K189" s="9">
        <f t="shared" si="17"/>
        <v>0.073125</v>
      </c>
      <c r="L189" s="26" t="s">
        <v>397</v>
      </c>
      <c r="M189" s="26" t="s">
        <v>398</v>
      </c>
      <c r="N189" s="18" t="s">
        <v>63</v>
      </c>
      <c r="O189" s="53">
        <v>0.21813657407407408</v>
      </c>
      <c r="P189" s="9">
        <f t="shared" si="13"/>
        <v>0.0914814814814815</v>
      </c>
      <c r="Q189" s="26" t="s">
        <v>488</v>
      </c>
      <c r="R189" s="27" t="s">
        <v>489</v>
      </c>
      <c r="S189" s="14" t="s">
        <v>63</v>
      </c>
      <c r="T189" s="66">
        <f t="shared" si="19"/>
        <v>0.21813657407407408</v>
      </c>
      <c r="U189" s="67">
        <v>4</v>
      </c>
      <c r="V189" s="70" t="s">
        <v>59</v>
      </c>
      <c r="W189" s="4">
        <v>21</v>
      </c>
    </row>
    <row r="190" spans="1:23" ht="12">
      <c r="A190" s="25">
        <v>155</v>
      </c>
      <c r="B190" s="26" t="s">
        <v>645</v>
      </c>
      <c r="C190" s="27"/>
      <c r="D190" s="28" t="s">
        <v>59</v>
      </c>
      <c r="E190" s="52">
        <v>0.07003472222222222</v>
      </c>
      <c r="F190" s="6">
        <f t="shared" si="18"/>
        <v>0.07003472222222222</v>
      </c>
      <c r="G190" s="49" t="s">
        <v>91</v>
      </c>
      <c r="H190" s="27" t="s">
        <v>427</v>
      </c>
      <c r="I190" s="35" t="s">
        <v>63</v>
      </c>
      <c r="J190" s="12">
        <v>0.1435300925925926</v>
      </c>
      <c r="K190" s="9">
        <f t="shared" si="17"/>
        <v>0.07349537037037039</v>
      </c>
      <c r="L190" s="26" t="s">
        <v>91</v>
      </c>
      <c r="M190" s="26" t="s">
        <v>111</v>
      </c>
      <c r="N190" s="18" t="s">
        <v>63</v>
      </c>
      <c r="O190" s="53">
        <v>0.23351851851851854</v>
      </c>
      <c r="P190" s="9">
        <f t="shared" si="13"/>
        <v>0.08998842592592593</v>
      </c>
      <c r="Q190" s="26" t="s">
        <v>91</v>
      </c>
      <c r="R190" s="27" t="s">
        <v>92</v>
      </c>
      <c r="S190" s="14" t="s">
        <v>63</v>
      </c>
      <c r="T190" s="66">
        <f t="shared" si="19"/>
        <v>0.23351851851851854</v>
      </c>
      <c r="U190" s="67">
        <v>5</v>
      </c>
      <c r="V190" s="70" t="s">
        <v>59</v>
      </c>
      <c r="W190" s="4">
        <v>37</v>
      </c>
    </row>
    <row r="191" spans="1:23" ht="12">
      <c r="A191" s="25">
        <v>150</v>
      </c>
      <c r="B191" s="26" t="s">
        <v>640</v>
      </c>
      <c r="C191" s="27"/>
      <c r="D191" s="28" t="s">
        <v>59</v>
      </c>
      <c r="E191" s="52">
        <v>0.05748842592592593</v>
      </c>
      <c r="F191" s="6">
        <f t="shared" si="18"/>
        <v>0.05748842592592593</v>
      </c>
      <c r="G191" s="49" t="s">
        <v>137</v>
      </c>
      <c r="H191" s="27" t="s">
        <v>393</v>
      </c>
      <c r="I191" s="35" t="s">
        <v>63</v>
      </c>
      <c r="J191" s="12">
        <v>0.12983796296296296</v>
      </c>
      <c r="K191" s="9">
        <f t="shared" si="17"/>
        <v>0.07234953703703703</v>
      </c>
      <c r="L191" s="26" t="s">
        <v>461</v>
      </c>
      <c r="M191" s="26" t="s">
        <v>94</v>
      </c>
      <c r="N191" s="18" t="s">
        <v>63</v>
      </c>
      <c r="O191" s="53">
        <v>0.23894675925925926</v>
      </c>
      <c r="P191" s="9">
        <f t="shared" si="13"/>
        <v>0.1091087962962963</v>
      </c>
      <c r="Q191" s="26" t="s">
        <v>301</v>
      </c>
      <c r="R191" s="27" t="s">
        <v>94</v>
      </c>
      <c r="S191" s="14" t="s">
        <v>63</v>
      </c>
      <c r="T191" s="66">
        <f t="shared" si="19"/>
        <v>0.23894675925925926</v>
      </c>
      <c r="U191" s="67">
        <v>6</v>
      </c>
      <c r="V191" s="70" t="s">
        <v>59</v>
      </c>
      <c r="W191" s="4">
        <v>45</v>
      </c>
    </row>
    <row r="192" spans="1:23" ht="12">
      <c r="A192" s="25">
        <v>163</v>
      </c>
      <c r="B192" s="26" t="s">
        <v>652</v>
      </c>
      <c r="C192" s="27"/>
      <c r="D192" s="28" t="s">
        <v>59</v>
      </c>
      <c r="E192" s="52">
        <v>0.05717592592592593</v>
      </c>
      <c r="F192" s="6">
        <f t="shared" si="18"/>
        <v>0.05717592592592593</v>
      </c>
      <c r="G192" s="49" t="s">
        <v>131</v>
      </c>
      <c r="H192" s="27" t="s">
        <v>165</v>
      </c>
      <c r="I192" s="35" t="s">
        <v>63</v>
      </c>
      <c r="J192" s="12">
        <v>0.13896990740740742</v>
      </c>
      <c r="K192" s="9">
        <f t="shared" si="17"/>
        <v>0.08179398148148148</v>
      </c>
      <c r="L192" s="26" t="s">
        <v>120</v>
      </c>
      <c r="M192" s="26" t="s">
        <v>25</v>
      </c>
      <c r="N192" s="18" t="s">
        <v>63</v>
      </c>
      <c r="O192" s="53">
        <v>0.2412615740740741</v>
      </c>
      <c r="P192" s="9">
        <f t="shared" si="13"/>
        <v>0.10229166666666667</v>
      </c>
      <c r="Q192" s="26" t="s">
        <v>112</v>
      </c>
      <c r="R192" s="27" t="s">
        <v>188</v>
      </c>
      <c r="S192" s="14" t="s">
        <v>63</v>
      </c>
      <c r="T192" s="66">
        <f t="shared" si="19"/>
        <v>0.2412615740740741</v>
      </c>
      <c r="U192" s="67">
        <v>7</v>
      </c>
      <c r="V192" s="70" t="s">
        <v>59</v>
      </c>
      <c r="W192" s="4">
        <v>48</v>
      </c>
    </row>
    <row r="193" spans="1:23" ht="12">
      <c r="A193" s="25">
        <v>154</v>
      </c>
      <c r="B193" s="26" t="s">
        <v>644</v>
      </c>
      <c r="C193" s="27"/>
      <c r="D193" s="28" t="s">
        <v>59</v>
      </c>
      <c r="E193" s="52">
        <v>0.052083333333333336</v>
      </c>
      <c r="F193" s="6">
        <f t="shared" si="18"/>
        <v>0.052083333333333336</v>
      </c>
      <c r="G193" s="49" t="s">
        <v>130</v>
      </c>
      <c r="H193" s="27" t="s">
        <v>83</v>
      </c>
      <c r="I193" s="35" t="s">
        <v>63</v>
      </c>
      <c r="J193" s="12">
        <v>0.145</v>
      </c>
      <c r="K193" s="9">
        <f t="shared" si="17"/>
        <v>0.09291666666666665</v>
      </c>
      <c r="L193" s="26" t="s">
        <v>213</v>
      </c>
      <c r="M193" s="26" t="s">
        <v>214</v>
      </c>
      <c r="N193" s="18" t="s">
        <v>63</v>
      </c>
      <c r="O193" s="53">
        <v>0.2541319444444445</v>
      </c>
      <c r="P193" s="9">
        <f t="shared" si="13"/>
        <v>0.10913194444444449</v>
      </c>
      <c r="Q193" s="26" t="s">
        <v>213</v>
      </c>
      <c r="R193" s="27" t="s">
        <v>126</v>
      </c>
      <c r="S193" s="14" t="s">
        <v>63</v>
      </c>
      <c r="T193" s="66">
        <f t="shared" si="19"/>
        <v>0.2541319444444445</v>
      </c>
      <c r="U193" s="67">
        <v>8</v>
      </c>
      <c r="V193" s="70" t="s">
        <v>59</v>
      </c>
      <c r="W193" s="4">
        <v>59</v>
      </c>
    </row>
    <row r="194" spans="1:23" ht="12">
      <c r="A194" s="25">
        <v>166</v>
      </c>
      <c r="B194" s="26" t="s">
        <v>655</v>
      </c>
      <c r="C194" s="27"/>
      <c r="D194" s="28" t="s">
        <v>59</v>
      </c>
      <c r="E194" s="52">
        <v>0.05377314814814815</v>
      </c>
      <c r="F194" s="6">
        <f t="shared" si="18"/>
        <v>0.05377314814814815</v>
      </c>
      <c r="G194" s="49" t="s">
        <v>402</v>
      </c>
      <c r="H194" s="27" t="s">
        <v>403</v>
      </c>
      <c r="I194" s="35" t="s">
        <v>63</v>
      </c>
      <c r="J194" s="12">
        <v>0.13547453703703705</v>
      </c>
      <c r="K194" s="9">
        <f t="shared" si="17"/>
        <v>0.08170138888888889</v>
      </c>
      <c r="L194" s="26" t="s">
        <v>469</v>
      </c>
      <c r="M194" s="26" t="s">
        <v>39</v>
      </c>
      <c r="N194" s="18" t="s">
        <v>63</v>
      </c>
      <c r="O194" s="53">
        <v>0.25427083333333333</v>
      </c>
      <c r="P194" s="9">
        <f>(O194-J194)</f>
        <v>0.11879629629629629</v>
      </c>
      <c r="Q194" s="26" t="s">
        <v>402</v>
      </c>
      <c r="R194" s="27" t="s">
        <v>403</v>
      </c>
      <c r="S194" s="14" t="s">
        <v>63</v>
      </c>
      <c r="T194" s="66">
        <f t="shared" si="19"/>
        <v>0.25427083333333333</v>
      </c>
      <c r="U194" s="67">
        <v>9</v>
      </c>
      <c r="V194" s="70" t="s">
        <v>59</v>
      </c>
      <c r="W194" s="4">
        <v>60</v>
      </c>
    </row>
    <row r="195" spans="1:23" ht="12">
      <c r="A195" s="25">
        <v>151</v>
      </c>
      <c r="B195" s="26" t="s">
        <v>641</v>
      </c>
      <c r="C195" s="27"/>
      <c r="D195" s="28" t="s">
        <v>59</v>
      </c>
      <c r="E195" s="52">
        <v>0.056909722222222216</v>
      </c>
      <c r="F195" s="6">
        <f t="shared" si="18"/>
        <v>0.056909722222222216</v>
      </c>
      <c r="G195" s="49" t="s">
        <v>424</v>
      </c>
      <c r="H195" s="27" t="s">
        <v>83</v>
      </c>
      <c r="I195" s="35" t="s">
        <v>63</v>
      </c>
      <c r="J195" s="12">
        <v>0.14163194444444446</v>
      </c>
      <c r="K195" s="9">
        <f t="shared" si="17"/>
        <v>0.08472222222222225</v>
      </c>
      <c r="L195" s="26" t="s">
        <v>394</v>
      </c>
      <c r="M195" s="26" t="s">
        <v>98</v>
      </c>
      <c r="N195" s="18" t="s">
        <v>63</v>
      </c>
      <c r="O195" s="53">
        <v>0.2549074074074074</v>
      </c>
      <c r="P195" s="9">
        <f>(O195-J195)</f>
        <v>0.11327546296296295</v>
      </c>
      <c r="Q195" s="26" t="s">
        <v>209</v>
      </c>
      <c r="R195" s="27" t="s">
        <v>171</v>
      </c>
      <c r="S195" s="14" t="s">
        <v>63</v>
      </c>
      <c r="T195" s="66">
        <f t="shared" si="19"/>
        <v>0.2549074074074074</v>
      </c>
      <c r="U195" s="67">
        <v>10</v>
      </c>
      <c r="V195" s="70" t="s">
        <v>59</v>
      </c>
      <c r="W195" s="4">
        <v>61</v>
      </c>
    </row>
    <row r="196" spans="1:23" ht="12">
      <c r="A196" s="25">
        <v>167</v>
      </c>
      <c r="B196" s="26" t="s">
        <v>656</v>
      </c>
      <c r="C196" s="27"/>
      <c r="D196" s="28" t="s">
        <v>59</v>
      </c>
      <c r="E196" s="52">
        <v>0.08046296296296296</v>
      </c>
      <c r="F196" s="6">
        <f t="shared" si="18"/>
        <v>0.08046296296296296</v>
      </c>
      <c r="G196" s="49" t="s">
        <v>118</v>
      </c>
      <c r="H196" s="27" t="s">
        <v>126</v>
      </c>
      <c r="I196" s="35" t="s">
        <v>63</v>
      </c>
      <c r="J196" s="12">
        <v>0.1638425925925926</v>
      </c>
      <c r="K196" s="9">
        <f t="shared" si="17"/>
        <v>0.08337962962962964</v>
      </c>
      <c r="L196" s="26" t="s">
        <v>470</v>
      </c>
      <c r="M196" s="26" t="s">
        <v>107</v>
      </c>
      <c r="N196" s="18" t="s">
        <v>63</v>
      </c>
      <c r="O196" s="53">
        <v>0.2556134259259259</v>
      </c>
      <c r="P196" s="9">
        <f>(O196-J196)</f>
        <v>0.0917708333333333</v>
      </c>
      <c r="Q196" s="26" t="s">
        <v>181</v>
      </c>
      <c r="R196" s="27" t="s">
        <v>182</v>
      </c>
      <c r="S196" s="14" t="s">
        <v>63</v>
      </c>
      <c r="T196" s="66">
        <f t="shared" si="19"/>
        <v>0.2556134259259259</v>
      </c>
      <c r="U196" s="67">
        <v>11</v>
      </c>
      <c r="V196" s="70" t="s">
        <v>59</v>
      </c>
      <c r="W196" s="4">
        <v>62</v>
      </c>
    </row>
    <row r="197" spans="1:23" ht="12">
      <c r="A197" s="25">
        <v>159</v>
      </c>
      <c r="B197" s="26" t="s">
        <v>648</v>
      </c>
      <c r="C197" s="27"/>
      <c r="D197" s="28" t="s">
        <v>59</v>
      </c>
      <c r="E197" s="52">
        <v>0.06524305555555555</v>
      </c>
      <c r="F197" s="6">
        <f t="shared" si="18"/>
        <v>0.06524305555555555</v>
      </c>
      <c r="G197" s="49" t="s">
        <v>399</v>
      </c>
      <c r="H197" s="27" t="s">
        <v>23</v>
      </c>
      <c r="I197" s="35" t="s">
        <v>63</v>
      </c>
      <c r="J197" s="12">
        <v>0.16105324074074073</v>
      </c>
      <c r="K197" s="9">
        <f t="shared" si="17"/>
        <v>0.09581018518518518</v>
      </c>
      <c r="L197" s="26" t="s">
        <v>465</v>
      </c>
      <c r="M197" s="26" t="s">
        <v>109</v>
      </c>
      <c r="N197" s="18" t="s">
        <v>63</v>
      </c>
      <c r="O197" s="53">
        <v>0.2567013888888889</v>
      </c>
      <c r="P197" s="9">
        <f>(O197-J197)</f>
        <v>0.09564814814814815</v>
      </c>
      <c r="Q197" s="26" t="s">
        <v>491</v>
      </c>
      <c r="R197" s="27" t="s">
        <v>219</v>
      </c>
      <c r="S197" s="14" t="s">
        <v>63</v>
      </c>
      <c r="T197" s="66">
        <f t="shared" si="19"/>
        <v>0.2567013888888889</v>
      </c>
      <c r="U197" s="67">
        <v>12</v>
      </c>
      <c r="V197" s="70" t="s">
        <v>59</v>
      </c>
      <c r="W197" s="4">
        <v>63</v>
      </c>
    </row>
    <row r="198" spans="1:23" ht="12">
      <c r="A198" s="25">
        <v>161</v>
      </c>
      <c r="B198" s="26" t="s">
        <v>650</v>
      </c>
      <c r="C198" s="27"/>
      <c r="D198" s="28" t="s">
        <v>59</v>
      </c>
      <c r="E198" s="52">
        <v>0.05856481481481481</v>
      </c>
      <c r="F198" s="6">
        <f t="shared" si="18"/>
        <v>0.05856481481481481</v>
      </c>
      <c r="G198" s="49" t="s">
        <v>400</v>
      </c>
      <c r="H198" s="27" t="s">
        <v>98</v>
      </c>
      <c r="I198" s="35" t="s">
        <v>63</v>
      </c>
      <c r="J198" s="12">
        <v>0.14981481481481482</v>
      </c>
      <c r="K198" s="9">
        <f t="shared" si="17"/>
        <v>0.09125</v>
      </c>
      <c r="L198" s="26" t="s">
        <v>113</v>
      </c>
      <c r="M198" s="26" t="s">
        <v>98</v>
      </c>
      <c r="N198" s="18" t="s">
        <v>63</v>
      </c>
      <c r="O198" s="53">
        <v>0.26966435185185184</v>
      </c>
      <c r="P198" s="9">
        <f>(O198-J198)</f>
        <v>0.11984953703703702</v>
      </c>
      <c r="Q198" s="26" t="s">
        <v>400</v>
      </c>
      <c r="R198" s="27" t="s">
        <v>140</v>
      </c>
      <c r="S198" s="14" t="s">
        <v>63</v>
      </c>
      <c r="T198" s="66">
        <f t="shared" si="19"/>
        <v>0.26966435185185184</v>
      </c>
      <c r="U198" s="67">
        <v>13</v>
      </c>
      <c r="V198" s="70" t="s">
        <v>59</v>
      </c>
      <c r="W198" s="4">
        <v>72</v>
      </c>
    </row>
    <row r="199" spans="1:23" ht="12">
      <c r="A199" s="25">
        <v>152</v>
      </c>
      <c r="B199" s="26" t="s">
        <v>642</v>
      </c>
      <c r="C199" s="27"/>
      <c r="D199" s="28" t="s">
        <v>59</v>
      </c>
      <c r="E199" s="52">
        <v>0.06818287037037037</v>
      </c>
      <c r="F199" s="6">
        <f t="shared" si="18"/>
        <v>0.06818287037037037</v>
      </c>
      <c r="G199" s="49" t="s">
        <v>395</v>
      </c>
      <c r="H199" s="27" t="s">
        <v>396</v>
      </c>
      <c r="I199" s="35" t="s">
        <v>63</v>
      </c>
      <c r="J199" s="12">
        <v>0.15659722222222222</v>
      </c>
      <c r="K199" s="9">
        <f t="shared" si="17"/>
        <v>0.08841435185185186</v>
      </c>
      <c r="L199" s="26" t="s">
        <v>462</v>
      </c>
      <c r="M199" s="26" t="s">
        <v>17</v>
      </c>
      <c r="N199" s="18" t="s">
        <v>63</v>
      </c>
      <c r="O199" s="53">
        <v>0.2755324074074074</v>
      </c>
      <c r="P199" s="9">
        <f>(O199-J199)</f>
        <v>0.1189351851851852</v>
      </c>
      <c r="Q199" s="26" t="s">
        <v>487</v>
      </c>
      <c r="R199" s="27" t="s">
        <v>13</v>
      </c>
      <c r="S199" s="14" t="s">
        <v>63</v>
      </c>
      <c r="T199" s="66">
        <f t="shared" si="19"/>
        <v>0.2755324074074074</v>
      </c>
      <c r="U199" s="67">
        <v>14</v>
      </c>
      <c r="V199" s="70" t="s">
        <v>59</v>
      </c>
      <c r="W199" s="4">
        <v>76</v>
      </c>
    </row>
    <row r="200" spans="1:23" ht="12">
      <c r="A200" s="25">
        <v>164</v>
      </c>
      <c r="B200" s="26" t="s">
        <v>653</v>
      </c>
      <c r="C200" s="27"/>
      <c r="D200" s="28" t="s">
        <v>59</v>
      </c>
      <c r="E200" s="52">
        <v>0.06256944444444444</v>
      </c>
      <c r="F200" s="6">
        <f t="shared" si="18"/>
        <v>0.06256944444444444</v>
      </c>
      <c r="G200" s="49" t="s">
        <v>132</v>
      </c>
      <c r="H200" s="27" t="s">
        <v>117</v>
      </c>
      <c r="I200" s="35" t="s">
        <v>63</v>
      </c>
      <c r="J200" s="12">
        <v>0.1525462962962963</v>
      </c>
      <c r="K200" s="9">
        <f t="shared" si="17"/>
        <v>0.08997685185185185</v>
      </c>
      <c r="L200" s="26" t="s">
        <v>467</v>
      </c>
      <c r="M200" s="26" t="s">
        <v>227</v>
      </c>
      <c r="N200" s="18" t="s">
        <v>63</v>
      </c>
      <c r="O200" s="53">
        <v>0.2796296296296296</v>
      </c>
      <c r="P200" s="9">
        <f>(O200-J200)</f>
        <v>0.12708333333333333</v>
      </c>
      <c r="Q200" s="26" t="s">
        <v>120</v>
      </c>
      <c r="R200" s="27" t="s">
        <v>44</v>
      </c>
      <c r="S200" s="14" t="s">
        <v>63</v>
      </c>
      <c r="T200" s="66">
        <f t="shared" si="19"/>
        <v>0.2796296296296296</v>
      </c>
      <c r="U200" s="67">
        <v>15</v>
      </c>
      <c r="V200" s="70" t="s">
        <v>59</v>
      </c>
      <c r="W200" s="4">
        <v>80</v>
      </c>
    </row>
    <row r="201" spans="1:23" ht="12">
      <c r="A201" s="25">
        <v>162</v>
      </c>
      <c r="B201" s="26" t="s">
        <v>651</v>
      </c>
      <c r="C201" s="27"/>
      <c r="D201" s="28" t="s">
        <v>59</v>
      </c>
      <c r="E201" s="52">
        <v>0.06671296296296296</v>
      </c>
      <c r="F201" s="6">
        <f t="shared" si="18"/>
        <v>0.06671296296296296</v>
      </c>
      <c r="G201" s="49" t="s">
        <v>172</v>
      </c>
      <c r="H201" s="27" t="s">
        <v>125</v>
      </c>
      <c r="I201" s="35" t="s">
        <v>63</v>
      </c>
      <c r="J201" s="12">
        <v>0.17185185185185184</v>
      </c>
      <c r="K201" s="9">
        <f t="shared" si="17"/>
        <v>0.10513888888888888</v>
      </c>
      <c r="L201" s="26" t="s">
        <v>466</v>
      </c>
      <c r="M201" s="26" t="s">
        <v>23</v>
      </c>
      <c r="N201" s="18" t="s">
        <v>63</v>
      </c>
      <c r="O201" s="53">
        <v>0.2838773148148148</v>
      </c>
      <c r="P201" s="9">
        <f>(O201-J201)</f>
        <v>0.11202546296296298</v>
      </c>
      <c r="Q201" s="26" t="s">
        <v>492</v>
      </c>
      <c r="R201" s="27" t="s">
        <v>94</v>
      </c>
      <c r="S201" s="14" t="s">
        <v>63</v>
      </c>
      <c r="T201" s="66">
        <f t="shared" si="19"/>
        <v>0.2838773148148148</v>
      </c>
      <c r="U201" s="67">
        <v>16</v>
      </c>
      <c r="V201" s="70" t="s">
        <v>59</v>
      </c>
      <c r="W201" s="4">
        <v>81</v>
      </c>
    </row>
    <row r="202" spans="1:23" ht="12">
      <c r="A202" s="25">
        <v>165</v>
      </c>
      <c r="B202" s="26" t="s">
        <v>654</v>
      </c>
      <c r="C202" s="27"/>
      <c r="D202" s="28" t="s">
        <v>59</v>
      </c>
      <c r="E202" s="52">
        <v>0.06715277777777778</v>
      </c>
      <c r="F202" s="6">
        <f t="shared" si="18"/>
        <v>0.06715277777777778</v>
      </c>
      <c r="G202" s="49" t="s">
        <v>401</v>
      </c>
      <c r="H202" s="27" t="s">
        <v>430</v>
      </c>
      <c r="I202" s="35" t="s">
        <v>63</v>
      </c>
      <c r="J202" s="12">
        <v>0.17938657407407407</v>
      </c>
      <c r="K202" s="9">
        <f t="shared" si="17"/>
        <v>0.11223379629629629</v>
      </c>
      <c r="L202" s="26" t="s">
        <v>468</v>
      </c>
      <c r="M202" s="26" t="s">
        <v>180</v>
      </c>
      <c r="N202" s="18" t="s">
        <v>63</v>
      </c>
      <c r="O202" s="53">
        <v>0.31288194444444445</v>
      </c>
      <c r="P202" s="9">
        <f>(O202-J202)</f>
        <v>0.13349537037037038</v>
      </c>
      <c r="Q202" s="26" t="s">
        <v>493</v>
      </c>
      <c r="R202" s="27" t="s">
        <v>44</v>
      </c>
      <c r="S202" s="14" t="s">
        <v>63</v>
      </c>
      <c r="T202" s="66">
        <f t="shared" si="19"/>
        <v>0.31288194444444445</v>
      </c>
      <c r="U202" s="67">
        <v>17</v>
      </c>
      <c r="V202" s="70" t="s">
        <v>59</v>
      </c>
      <c r="W202" s="4">
        <v>91</v>
      </c>
    </row>
    <row r="203" spans="1:23" ht="12">
      <c r="A203" s="25">
        <v>157</v>
      </c>
      <c r="B203" s="26" t="s">
        <v>362</v>
      </c>
      <c r="C203" s="27"/>
      <c r="D203" s="28" t="s">
        <v>59</v>
      </c>
      <c r="E203" s="52">
        <v>0.0606712962962963</v>
      </c>
      <c r="F203" s="6">
        <f t="shared" si="18"/>
        <v>0.0606712962962963</v>
      </c>
      <c r="G203" s="49" t="s">
        <v>362</v>
      </c>
      <c r="H203" s="27" t="s">
        <v>13</v>
      </c>
      <c r="I203" s="35" t="s">
        <v>63</v>
      </c>
      <c r="J203" s="12">
        <v>0.15356481481481482</v>
      </c>
      <c r="K203" s="9">
        <f t="shared" si="17"/>
        <v>0.09289351851851851</v>
      </c>
      <c r="L203" s="26" t="s">
        <v>362</v>
      </c>
      <c r="M203" s="26" t="s">
        <v>179</v>
      </c>
      <c r="N203" s="18" t="s">
        <v>63</v>
      </c>
      <c r="O203" s="53">
        <v>0.3335763888888889</v>
      </c>
      <c r="P203" s="9">
        <f>(O203-J203)</f>
        <v>0.1800115740740741</v>
      </c>
      <c r="Q203" s="26" t="s">
        <v>362</v>
      </c>
      <c r="R203" s="27" t="s">
        <v>179</v>
      </c>
      <c r="S203" s="14" t="s">
        <v>63</v>
      </c>
      <c r="T203" s="66">
        <f t="shared" si="19"/>
        <v>0.3335763888888889</v>
      </c>
      <c r="U203" s="67">
        <v>18</v>
      </c>
      <c r="V203" s="70" t="s">
        <v>59</v>
      </c>
      <c r="W203" s="4">
        <v>94</v>
      </c>
    </row>
    <row r="204" spans="1:23" ht="12">
      <c r="A204" s="25">
        <v>184</v>
      </c>
      <c r="B204" s="26" t="s">
        <v>659</v>
      </c>
      <c r="C204" s="27"/>
      <c r="D204" s="28" t="s">
        <v>58</v>
      </c>
      <c r="E204" s="52">
        <v>0.06222222222222223</v>
      </c>
      <c r="F204" s="6">
        <f t="shared" si="18"/>
        <v>0.06222222222222223</v>
      </c>
      <c r="G204" s="49" t="s">
        <v>119</v>
      </c>
      <c r="H204" s="27" t="s">
        <v>432</v>
      </c>
      <c r="I204" s="35" t="s">
        <v>139</v>
      </c>
      <c r="J204" s="12">
        <v>0.12467592592592593</v>
      </c>
      <c r="K204" s="9">
        <f t="shared" si="17"/>
        <v>0.0624537037037037</v>
      </c>
      <c r="L204" s="26" t="s">
        <v>154</v>
      </c>
      <c r="M204" s="26" t="s">
        <v>155</v>
      </c>
      <c r="N204" s="18" t="s">
        <v>63</v>
      </c>
      <c r="O204" s="53">
        <v>0.19805555555555557</v>
      </c>
      <c r="P204" s="9">
        <f>(O204-J204)</f>
        <v>0.07337962962962964</v>
      </c>
      <c r="Q204" s="26" t="s">
        <v>53</v>
      </c>
      <c r="R204" s="27" t="s">
        <v>54</v>
      </c>
      <c r="S204" s="14" t="s">
        <v>63</v>
      </c>
      <c r="T204" s="66">
        <f t="shared" si="19"/>
        <v>0.19805555555555557</v>
      </c>
      <c r="U204" s="67">
        <v>1</v>
      </c>
      <c r="V204" s="70" t="s">
        <v>58</v>
      </c>
      <c r="W204" s="4">
        <v>7</v>
      </c>
    </row>
    <row r="205" spans="1:23" ht="12">
      <c r="A205" s="25">
        <v>191</v>
      </c>
      <c r="B205" s="26" t="s">
        <v>683</v>
      </c>
      <c r="C205" s="27"/>
      <c r="D205" s="28" t="s">
        <v>58</v>
      </c>
      <c r="E205" s="52">
        <v>0.045231481481481484</v>
      </c>
      <c r="F205" s="6">
        <f t="shared" si="18"/>
        <v>0.045231481481481484</v>
      </c>
      <c r="G205" s="49" t="s">
        <v>682</v>
      </c>
      <c r="H205" s="27" t="s">
        <v>179</v>
      </c>
      <c r="I205" s="35" t="s">
        <v>63</v>
      </c>
      <c r="J205" s="12">
        <v>0.11762731481481481</v>
      </c>
      <c r="K205" s="9">
        <f t="shared" si="17"/>
        <v>0.07239583333333333</v>
      </c>
      <c r="L205" s="26" t="s">
        <v>679</v>
      </c>
      <c r="M205" s="26" t="s">
        <v>680</v>
      </c>
      <c r="N205" s="18" t="s">
        <v>139</v>
      </c>
      <c r="O205" s="53">
        <v>0.2000347222222222</v>
      </c>
      <c r="P205" s="9">
        <f>(O205-J205)</f>
        <v>0.0824074074074074</v>
      </c>
      <c r="Q205" s="26" t="s">
        <v>681</v>
      </c>
      <c r="R205" s="27" t="s">
        <v>23</v>
      </c>
      <c r="S205" s="14" t="s">
        <v>63</v>
      </c>
      <c r="T205" s="66">
        <f t="shared" si="19"/>
        <v>0.2000347222222222</v>
      </c>
      <c r="U205" s="67">
        <v>2</v>
      </c>
      <c r="V205" s="70" t="s">
        <v>58</v>
      </c>
      <c r="W205" s="4">
        <v>9</v>
      </c>
    </row>
    <row r="206" spans="1:23" ht="12">
      <c r="A206" s="25">
        <v>189</v>
      </c>
      <c r="B206" s="26" t="s">
        <v>664</v>
      </c>
      <c r="C206" s="27"/>
      <c r="D206" s="28" t="s">
        <v>58</v>
      </c>
      <c r="E206" s="58">
        <v>0.04370370370370371</v>
      </c>
      <c r="F206" s="6">
        <f t="shared" si="18"/>
        <v>0.04370370370370371</v>
      </c>
      <c r="G206" s="49" t="s">
        <v>124</v>
      </c>
      <c r="H206" s="27" t="s">
        <v>123</v>
      </c>
      <c r="I206" s="35" t="s">
        <v>63</v>
      </c>
      <c r="J206" s="12">
        <v>0.12825231481481483</v>
      </c>
      <c r="K206" s="9">
        <f t="shared" si="17"/>
        <v>0.08454861111111112</v>
      </c>
      <c r="L206" s="26" t="s">
        <v>116</v>
      </c>
      <c r="M206" s="26" t="s">
        <v>160</v>
      </c>
      <c r="N206" s="18" t="s">
        <v>139</v>
      </c>
      <c r="O206" s="13">
        <v>0.2134837962962963</v>
      </c>
      <c r="P206" s="9">
        <f>(O206-J206)</f>
        <v>0.08523148148148146</v>
      </c>
      <c r="Q206" s="26" t="s">
        <v>501</v>
      </c>
      <c r="R206" s="27" t="s">
        <v>219</v>
      </c>
      <c r="S206" s="14" t="s">
        <v>63</v>
      </c>
      <c r="T206" s="66">
        <f t="shared" si="19"/>
        <v>0.2134837962962963</v>
      </c>
      <c r="U206" s="67">
        <v>3</v>
      </c>
      <c r="V206" s="71" t="s">
        <v>58</v>
      </c>
      <c r="W206" s="59">
        <v>16</v>
      </c>
    </row>
    <row r="207" spans="1:23" ht="12">
      <c r="A207" s="25">
        <v>187</v>
      </c>
      <c r="B207" s="26" t="s">
        <v>662</v>
      </c>
      <c r="C207" s="27"/>
      <c r="D207" s="28" t="s">
        <v>58</v>
      </c>
      <c r="E207" s="52">
        <v>0.0500925925925926</v>
      </c>
      <c r="F207" s="6">
        <f t="shared" si="18"/>
        <v>0.0500925925925926</v>
      </c>
      <c r="G207" s="49" t="s">
        <v>20</v>
      </c>
      <c r="H207" s="27" t="s">
        <v>21</v>
      </c>
      <c r="I207" s="35" t="s">
        <v>63</v>
      </c>
      <c r="J207" s="12">
        <v>0.12902777777777777</v>
      </c>
      <c r="K207" s="9">
        <f t="shared" si="17"/>
        <v>0.07893518518518516</v>
      </c>
      <c r="L207" s="26" t="s">
        <v>87</v>
      </c>
      <c r="M207" s="26" t="s">
        <v>88</v>
      </c>
      <c r="N207" s="18" t="s">
        <v>139</v>
      </c>
      <c r="O207" s="53">
        <v>0.22480324074074073</v>
      </c>
      <c r="P207" s="9">
        <f>(O207-J207)</f>
        <v>0.09577546296296297</v>
      </c>
      <c r="Q207" s="26" t="s">
        <v>20</v>
      </c>
      <c r="R207" s="27" t="s">
        <v>21</v>
      </c>
      <c r="S207" s="14" t="s">
        <v>63</v>
      </c>
      <c r="T207" s="66">
        <f t="shared" si="19"/>
        <v>0.22480324074074073</v>
      </c>
      <c r="U207" s="67">
        <v>4</v>
      </c>
      <c r="V207" s="70" t="s">
        <v>58</v>
      </c>
      <c r="W207" s="4">
        <v>30</v>
      </c>
    </row>
    <row r="208" spans="1:23" ht="12">
      <c r="A208" s="25">
        <v>131</v>
      </c>
      <c r="B208" s="26" t="s">
        <v>632</v>
      </c>
      <c r="C208" s="27"/>
      <c r="D208" s="28" t="s">
        <v>58</v>
      </c>
      <c r="E208" s="52">
        <v>0.05960648148148148</v>
      </c>
      <c r="F208" s="6">
        <f t="shared" si="18"/>
        <v>0.05960648148148148</v>
      </c>
      <c r="G208" s="49" t="s">
        <v>31</v>
      </c>
      <c r="H208" s="27" t="s">
        <v>32</v>
      </c>
      <c r="I208" s="35" t="s">
        <v>63</v>
      </c>
      <c r="J208" s="12">
        <v>0.14313657407407407</v>
      </c>
      <c r="K208" s="9">
        <f t="shared" si="17"/>
        <v>0.08353009259259259</v>
      </c>
      <c r="L208" s="26" t="s">
        <v>31</v>
      </c>
      <c r="M208" s="26" t="s">
        <v>228</v>
      </c>
      <c r="N208" s="18" t="s">
        <v>63</v>
      </c>
      <c r="O208" s="53">
        <v>0.23135416666666667</v>
      </c>
      <c r="P208" s="9">
        <f>(O208-J208)</f>
        <v>0.0882175925925926</v>
      </c>
      <c r="Q208" s="26" t="s">
        <v>31</v>
      </c>
      <c r="R208" s="27" t="s">
        <v>668</v>
      </c>
      <c r="S208" s="14" t="s">
        <v>139</v>
      </c>
      <c r="T208" s="66">
        <f t="shared" si="19"/>
        <v>0.23135416666666667</v>
      </c>
      <c r="U208" s="67">
        <v>5</v>
      </c>
      <c r="V208" s="70" t="s">
        <v>58</v>
      </c>
      <c r="W208" s="4">
        <v>34</v>
      </c>
    </row>
    <row r="209" spans="1:23" ht="12">
      <c r="A209" s="25">
        <v>185</v>
      </c>
      <c r="B209" s="26" t="s">
        <v>660</v>
      </c>
      <c r="C209" s="27"/>
      <c r="D209" s="28" t="s">
        <v>58</v>
      </c>
      <c r="E209" s="52">
        <v>0.05400462962962963</v>
      </c>
      <c r="F209" s="6">
        <f t="shared" si="18"/>
        <v>0.05400462962962963</v>
      </c>
      <c r="G209" s="49" t="s">
        <v>22</v>
      </c>
      <c r="H209" s="27" t="s">
        <v>152</v>
      </c>
      <c r="I209" s="35" t="s">
        <v>139</v>
      </c>
      <c r="J209" s="12">
        <v>0.1279398148148148</v>
      </c>
      <c r="K209" s="9">
        <f t="shared" si="17"/>
        <v>0.07393518518518519</v>
      </c>
      <c r="L209" s="26" t="s">
        <v>151</v>
      </c>
      <c r="M209" s="26" t="s">
        <v>152</v>
      </c>
      <c r="N209" s="18" t="s">
        <v>139</v>
      </c>
      <c r="O209" s="53">
        <v>0.23575231481481482</v>
      </c>
      <c r="P209" s="9">
        <f>(O209-J209)</f>
        <v>0.1078125</v>
      </c>
      <c r="Q209" s="26" t="s">
        <v>496</v>
      </c>
      <c r="R209" s="27" t="s">
        <v>39</v>
      </c>
      <c r="S209" s="14" t="s">
        <v>63</v>
      </c>
      <c r="T209" s="66">
        <f t="shared" si="19"/>
        <v>0.23575231481481482</v>
      </c>
      <c r="U209" s="67">
        <v>6</v>
      </c>
      <c r="V209" s="70" t="s">
        <v>58</v>
      </c>
      <c r="W209" s="4">
        <v>41</v>
      </c>
    </row>
    <row r="210" spans="1:23" ht="12">
      <c r="A210" s="25">
        <v>350</v>
      </c>
      <c r="B210" s="26" t="s">
        <v>588</v>
      </c>
      <c r="C210" s="27"/>
      <c r="D210" s="28" t="s">
        <v>58</v>
      </c>
      <c r="E210" s="43">
        <v>0.06362268518518518</v>
      </c>
      <c r="F210" s="44">
        <f t="shared" si="18"/>
        <v>0.06362268518518518</v>
      </c>
      <c r="G210" s="45" t="s">
        <v>672</v>
      </c>
      <c r="H210" s="39" t="s">
        <v>673</v>
      </c>
      <c r="I210" s="40" t="s">
        <v>139</v>
      </c>
      <c r="J210" s="57">
        <v>0.14258101851851854</v>
      </c>
      <c r="K210" s="46">
        <f t="shared" si="17"/>
        <v>0.07895833333333335</v>
      </c>
      <c r="L210" s="26" t="s">
        <v>148</v>
      </c>
      <c r="M210" s="26" t="s">
        <v>458</v>
      </c>
      <c r="N210" s="47" t="s">
        <v>63</v>
      </c>
      <c r="O210" s="54">
        <v>0.23936342592592594</v>
      </c>
      <c r="P210" s="9">
        <f>(O210-J210)</f>
        <v>0.0967824074074074</v>
      </c>
      <c r="Q210" s="26" t="s">
        <v>322</v>
      </c>
      <c r="R210" s="27" t="s">
        <v>177</v>
      </c>
      <c r="S210" s="48" t="s">
        <v>63</v>
      </c>
      <c r="T210" s="66">
        <f t="shared" si="19"/>
        <v>0.23936342592592594</v>
      </c>
      <c r="U210" s="68">
        <v>7</v>
      </c>
      <c r="V210" s="70" t="s">
        <v>58</v>
      </c>
      <c r="W210" s="4">
        <v>47</v>
      </c>
    </row>
    <row r="211" spans="1:23" ht="12">
      <c r="A211" s="25">
        <v>182</v>
      </c>
      <c r="B211" s="26" t="s">
        <v>658</v>
      </c>
      <c r="C211" s="27"/>
      <c r="D211" s="28" t="s">
        <v>58</v>
      </c>
      <c r="E211" s="52">
        <v>0.0609837962962963</v>
      </c>
      <c r="F211" s="6">
        <f t="shared" si="18"/>
        <v>0.0609837962962963</v>
      </c>
      <c r="G211" s="49" t="s">
        <v>405</v>
      </c>
      <c r="H211" s="27" t="s">
        <v>406</v>
      </c>
      <c r="I211" s="35" t="s">
        <v>139</v>
      </c>
      <c r="J211" s="12">
        <v>0.1345138888888889</v>
      </c>
      <c r="K211" s="9">
        <f t="shared" si="17"/>
        <v>0.0735300925925926</v>
      </c>
      <c r="L211" s="26" t="s">
        <v>471</v>
      </c>
      <c r="M211" s="26" t="s">
        <v>125</v>
      </c>
      <c r="N211" s="18" t="s">
        <v>63</v>
      </c>
      <c r="O211" s="53">
        <v>0.24673611111111113</v>
      </c>
      <c r="P211" s="9">
        <f>(O211-J211)</f>
        <v>0.11222222222222222</v>
      </c>
      <c r="Q211" s="26" t="s">
        <v>495</v>
      </c>
      <c r="R211" s="27" t="s">
        <v>238</v>
      </c>
      <c r="S211" s="14" t="s">
        <v>63</v>
      </c>
      <c r="T211" s="66">
        <f t="shared" si="19"/>
        <v>0.24673611111111113</v>
      </c>
      <c r="U211" s="67">
        <v>8</v>
      </c>
      <c r="V211" s="70" t="s">
        <v>58</v>
      </c>
      <c r="W211" s="4">
        <v>50</v>
      </c>
    </row>
    <row r="212" spans="1:23" ht="12">
      <c r="A212" s="25">
        <v>190</v>
      </c>
      <c r="B212" s="26" t="s">
        <v>409</v>
      </c>
      <c r="C212" s="27"/>
      <c r="D212" s="28" t="s">
        <v>58</v>
      </c>
      <c r="E212" s="52">
        <v>0.06109953703703704</v>
      </c>
      <c r="F212" s="6">
        <f t="shared" si="18"/>
        <v>0.06109953703703704</v>
      </c>
      <c r="G212" s="49" t="s">
        <v>665</v>
      </c>
      <c r="H212" s="27" t="s">
        <v>23</v>
      </c>
      <c r="I212" s="35" t="s">
        <v>63</v>
      </c>
      <c r="J212" s="12">
        <v>0.16016203703703705</v>
      </c>
      <c r="K212" s="9">
        <f t="shared" si="17"/>
        <v>0.0990625</v>
      </c>
      <c r="L212" s="26" t="s">
        <v>409</v>
      </c>
      <c r="M212" s="26" t="s">
        <v>472</v>
      </c>
      <c r="N212" s="18" t="s">
        <v>139</v>
      </c>
      <c r="O212" s="53">
        <v>0.275474537037037</v>
      </c>
      <c r="P212" s="9">
        <f>(O212-J212)</f>
        <v>0.11531249999999996</v>
      </c>
      <c r="Q212" s="26" t="s">
        <v>409</v>
      </c>
      <c r="R212" s="27" t="s">
        <v>502</v>
      </c>
      <c r="S212" s="14" t="s">
        <v>63</v>
      </c>
      <c r="T212" s="66">
        <f t="shared" si="19"/>
        <v>0.275474537037037</v>
      </c>
      <c r="U212" s="67">
        <v>9</v>
      </c>
      <c r="V212" s="70" t="s">
        <v>58</v>
      </c>
      <c r="W212" s="4">
        <v>75</v>
      </c>
    </row>
    <row r="213" spans="1:23" ht="12">
      <c r="A213" s="25">
        <v>181</v>
      </c>
      <c r="B213" s="26" t="s">
        <v>657</v>
      </c>
      <c r="C213" s="27"/>
      <c r="D213" s="28" t="s">
        <v>58</v>
      </c>
      <c r="E213" s="52">
        <v>0.05917824074074074</v>
      </c>
      <c r="F213" s="6">
        <f t="shared" si="18"/>
        <v>0.05917824074074074</v>
      </c>
      <c r="G213" s="49" t="s">
        <v>21</v>
      </c>
      <c r="H213" s="27" t="s">
        <v>431</v>
      </c>
      <c r="I213" s="35" t="s">
        <v>139</v>
      </c>
      <c r="J213" s="12">
        <v>0.1451851851851852</v>
      </c>
      <c r="K213" s="9">
        <f t="shared" si="17"/>
        <v>0.08600694444444446</v>
      </c>
      <c r="L213" s="26" t="s">
        <v>404</v>
      </c>
      <c r="M213" s="26" t="s">
        <v>42</v>
      </c>
      <c r="N213" s="18" t="s">
        <v>139</v>
      </c>
      <c r="O213" s="53">
        <v>0.2762847222222222</v>
      </c>
      <c r="P213" s="9">
        <f>(O213-J213)</f>
        <v>0.13109953703703703</v>
      </c>
      <c r="Q213" s="26" t="s">
        <v>494</v>
      </c>
      <c r="R213" s="27" t="s">
        <v>125</v>
      </c>
      <c r="S213" s="14" t="s">
        <v>63</v>
      </c>
      <c r="T213" s="66">
        <f t="shared" si="19"/>
        <v>0.2762847222222222</v>
      </c>
      <c r="U213" s="67">
        <v>10</v>
      </c>
      <c r="V213" s="70" t="s">
        <v>58</v>
      </c>
      <c r="W213" s="4">
        <v>77</v>
      </c>
    </row>
    <row r="214" spans="1:23" ht="12">
      <c r="A214" s="41">
        <v>188</v>
      </c>
      <c r="B214" s="42" t="s">
        <v>663</v>
      </c>
      <c r="C214" s="42"/>
      <c r="D214" s="28" t="s">
        <v>58</v>
      </c>
      <c r="E214" s="62">
        <v>0.06657407407407408</v>
      </c>
      <c r="F214" s="6">
        <f t="shared" si="18"/>
        <v>0.06657407407407408</v>
      </c>
      <c r="G214" s="49" t="s">
        <v>434</v>
      </c>
      <c r="H214" s="27" t="s">
        <v>383</v>
      </c>
      <c r="I214" s="35" t="s">
        <v>139</v>
      </c>
      <c r="J214" s="12">
        <v>0.16040509259259259</v>
      </c>
      <c r="K214" s="9">
        <f t="shared" si="17"/>
        <v>0.09383101851851851</v>
      </c>
      <c r="L214" s="37" t="s">
        <v>116</v>
      </c>
      <c r="M214" s="37" t="s">
        <v>158</v>
      </c>
      <c r="N214" s="24" t="s">
        <v>139</v>
      </c>
      <c r="O214" s="53">
        <v>0.2850578703703704</v>
      </c>
      <c r="P214" s="9">
        <f>(O214-J214)</f>
        <v>0.1246527777777778</v>
      </c>
      <c r="Q214" s="37" t="s">
        <v>499</v>
      </c>
      <c r="R214" s="37" t="s">
        <v>500</v>
      </c>
      <c r="S214" s="24" t="s">
        <v>63</v>
      </c>
      <c r="T214" s="66">
        <f t="shared" si="19"/>
        <v>0.2850578703703704</v>
      </c>
      <c r="U214" s="69">
        <v>11</v>
      </c>
      <c r="V214" s="70" t="s">
        <v>58</v>
      </c>
      <c r="W214" s="4">
        <v>85</v>
      </c>
    </row>
    <row r="215" spans="1:23" ht="12">
      <c r="A215" s="25">
        <v>186</v>
      </c>
      <c r="B215" s="26" t="s">
        <v>661</v>
      </c>
      <c r="C215" s="27"/>
      <c r="D215" s="28" t="s">
        <v>58</v>
      </c>
      <c r="E215" s="52">
        <v>0.07028935185185185</v>
      </c>
      <c r="F215" s="6">
        <f t="shared" si="18"/>
        <v>0.07028935185185185</v>
      </c>
      <c r="G215" s="49" t="s">
        <v>119</v>
      </c>
      <c r="H215" s="27" t="s">
        <v>433</v>
      </c>
      <c r="I215" s="35" t="s">
        <v>63</v>
      </c>
      <c r="J215" s="12">
        <v>0.1636226851851852</v>
      </c>
      <c r="K215" s="9">
        <f t="shared" si="17"/>
        <v>0.09333333333333334</v>
      </c>
      <c r="L215" s="26" t="s">
        <v>407</v>
      </c>
      <c r="M215" s="26" t="s">
        <v>408</v>
      </c>
      <c r="N215" s="18" t="s">
        <v>139</v>
      </c>
      <c r="O215" s="53">
        <v>0.2946064814814815</v>
      </c>
      <c r="P215" s="9">
        <f>(O215-J215)</f>
        <v>0.1309837962962963</v>
      </c>
      <c r="Q215" s="26" t="s">
        <v>497</v>
      </c>
      <c r="R215" s="27" t="s">
        <v>498</v>
      </c>
      <c r="S215" s="14" t="s">
        <v>63</v>
      </c>
      <c r="T215" s="66">
        <f t="shared" si="19"/>
        <v>0.2946064814814815</v>
      </c>
      <c r="U215" s="67">
        <v>12</v>
      </c>
      <c r="V215" s="72" t="s">
        <v>58</v>
      </c>
      <c r="W215" s="4">
        <v>90</v>
      </c>
    </row>
    <row r="216" spans="4:5" ht="11.25">
      <c r="D216" s="2"/>
      <c r="E216" s="5"/>
    </row>
    <row r="217" ht="11.25">
      <c r="E217" s="5"/>
    </row>
    <row r="218" ht="11.25">
      <c r="E218" s="5"/>
    </row>
    <row r="219" ht="11.25">
      <c r="E219" s="5"/>
    </row>
    <row r="220" ht="11.25">
      <c r="E220" s="5"/>
    </row>
    <row r="221" ht="11.25">
      <c r="E221" s="5"/>
    </row>
    <row r="222" ht="11.25">
      <c r="E222" s="5"/>
    </row>
    <row r="223" ht="11.25">
      <c r="E223" s="5"/>
    </row>
    <row r="224" ht="11.25">
      <c r="E224" s="5"/>
    </row>
    <row r="225" ht="11.25">
      <c r="E225" s="5"/>
    </row>
    <row r="226" ht="11.25">
      <c r="E226" s="5"/>
    </row>
    <row r="227" ht="11.25">
      <c r="E227" s="5"/>
    </row>
    <row r="228" ht="11.25">
      <c r="E228" s="5"/>
    </row>
    <row r="229" ht="11.25">
      <c r="E229" s="5"/>
    </row>
    <row r="230" ht="11.25">
      <c r="E230" s="5"/>
    </row>
    <row r="231" ht="11.25">
      <c r="E231" s="5"/>
    </row>
  </sheetData>
  <sheetProtection/>
  <printOptions/>
  <pageMargins left="0.1968503937007874" right="0.15748031496062992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Cussins</dc:creator>
  <cp:keywords/>
  <dc:description/>
  <cp:lastModifiedBy>Michael Jacques</cp:lastModifiedBy>
  <cp:lastPrinted>2007-05-01T11:24:49Z</cp:lastPrinted>
  <dcterms:created xsi:type="dcterms:W3CDTF">2006-02-20T23:50:08Z</dcterms:created>
  <dcterms:modified xsi:type="dcterms:W3CDTF">2014-10-22T07:07:32Z</dcterms:modified>
  <cp:category/>
  <cp:version/>
  <cp:contentType/>
  <cp:contentStatus/>
</cp:coreProperties>
</file>